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OK\Documents\Kinderkleidermarkt_Drive\Vorbereitung Kinderkleidermarkt\Annahmelisten\"/>
    </mc:Choice>
  </mc:AlternateContent>
  <xr:revisionPtr revIDLastSave="0" documentId="13_ncr:1_{50923429-6731-43B5-83A8-81B6949385D7}" xr6:coauthVersionLast="47" xr6:coauthVersionMax="47" xr10:uidLastSave="{00000000-0000-0000-0000-000000000000}"/>
  <workbookProtection workbookAlgorithmName="SHA-512" workbookHashValue="ucx5NMyio2ePMnxZxo/AeId3nKCtwA5sYUZp6qkfT7tbBGKvt8FnC849IG6RIX2vgHL+lDRyFKZHddPGwDbWBg==" workbookSaltValue="dl0KrgI7SvqdDc2S50QKkQ==" workbookSpinCount="100000" lockStructure="1"/>
  <bookViews>
    <workbookView xWindow="-120" yWindow="-120" windowWidth="20730" windowHeight="11160" xr2:uid="{C876C60E-6B86-4999-A720-AEE1B7F7FA1E}"/>
  </bookViews>
  <sheets>
    <sheet name="Liste leer" sheetId="2" r:id="rId1"/>
  </sheets>
  <definedNames>
    <definedName name="_xlnm.Print_Area" localSheetId="0">'Liste leer'!$A$1:$P$128</definedName>
    <definedName name="_xlnm.Print_Titles" localSheetId="0">'Liste leer'!$19:$19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" i="2" l="1"/>
  <c r="P10" i="2" l="1"/>
  <c r="P11" i="2" s="1"/>
  <c r="X3" i="2"/>
  <c r="V3" i="2"/>
  <c r="U3" i="2"/>
  <c r="T3" i="2"/>
  <c r="M21" i="2" l="1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20" i="2"/>
  <c r="J106" i="2" l="1"/>
  <c r="J107" i="2"/>
  <c r="J108" i="2"/>
  <c r="J109" i="2"/>
  <c r="J102" i="2"/>
  <c r="J103" i="2"/>
  <c r="J104" i="2"/>
  <c r="J105" i="2"/>
  <c r="J99" i="2"/>
  <c r="J100" i="2"/>
  <c r="J101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69" i="2"/>
  <c r="J70" i="2"/>
  <c r="J71" i="2"/>
  <c r="J72" i="2"/>
  <c r="J73" i="2"/>
  <c r="J74" i="2"/>
  <c r="J75" i="2"/>
  <c r="J76" i="2"/>
  <c r="J77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24" i="2"/>
  <c r="J25" i="2"/>
  <c r="J26" i="2"/>
  <c r="J32" i="2"/>
  <c r="J31" i="2"/>
  <c r="J30" i="2"/>
  <c r="J29" i="2"/>
  <c r="J28" i="2"/>
  <c r="J27" i="2"/>
  <c r="J20" i="2"/>
  <c r="J21" i="2"/>
  <c r="J22" i="2"/>
  <c r="J2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78" i="2"/>
  <c r="J79" i="2"/>
  <c r="J98" i="2"/>
  <c r="J110" i="2" l="1"/>
  <c r="C17" i="2" s="1"/>
  <c r="S3" i="2" s="1"/>
  <c r="F105" i="2" l="1"/>
  <c r="L21" i="2"/>
  <c r="L25" i="2"/>
  <c r="L29" i="2"/>
  <c r="L33" i="2"/>
  <c r="L37" i="2"/>
  <c r="L41" i="2"/>
  <c r="L45" i="2"/>
  <c r="L49" i="2"/>
  <c r="L53" i="2"/>
  <c r="L57" i="2"/>
  <c r="L61" i="2"/>
  <c r="L65" i="2"/>
  <c r="L69" i="2"/>
  <c r="L73" i="2"/>
  <c r="L77" i="2"/>
  <c r="L81" i="2"/>
  <c r="L85" i="2"/>
  <c r="L89" i="2"/>
  <c r="L93" i="2"/>
  <c r="L97" i="2"/>
  <c r="L101" i="2"/>
  <c r="L105" i="2"/>
  <c r="L109" i="2"/>
  <c r="L26" i="2"/>
  <c r="L30" i="2"/>
  <c r="L34" i="2"/>
  <c r="L38" i="2"/>
  <c r="L42" i="2"/>
  <c r="L46" i="2"/>
  <c r="L50" i="2"/>
  <c r="L54" i="2"/>
  <c r="L62" i="2"/>
  <c r="L66" i="2"/>
  <c r="L70" i="2"/>
  <c r="L78" i="2"/>
  <c r="L82" i="2"/>
  <c r="L90" i="2"/>
  <c r="L94" i="2"/>
  <c r="L102" i="2"/>
  <c r="L106" i="2"/>
  <c r="L20" i="2"/>
  <c r="L22" i="2"/>
  <c r="L58" i="2"/>
  <c r="L74" i="2"/>
  <c r="L86" i="2"/>
  <c r="L98" i="2"/>
  <c r="L23" i="2"/>
  <c r="L27" i="2"/>
  <c r="L31" i="2"/>
  <c r="L35" i="2"/>
  <c r="L39" i="2"/>
  <c r="L43" i="2"/>
  <c r="L47" i="2"/>
  <c r="L51" i="2"/>
  <c r="L55" i="2"/>
  <c r="L59" i="2"/>
  <c r="L63" i="2"/>
  <c r="L67" i="2"/>
  <c r="L71" i="2"/>
  <c r="L75" i="2"/>
  <c r="L79" i="2"/>
  <c r="L83" i="2"/>
  <c r="L87" i="2"/>
  <c r="L91" i="2"/>
  <c r="L95" i="2"/>
  <c r="L99" i="2"/>
  <c r="L103" i="2"/>
  <c r="L107" i="2"/>
  <c r="L24" i="2"/>
  <c r="L28" i="2"/>
  <c r="L32" i="2"/>
  <c r="L36" i="2"/>
  <c r="L40" i="2"/>
  <c r="L44" i="2"/>
  <c r="L48" i="2"/>
  <c r="L52" i="2"/>
  <c r="L56" i="2"/>
  <c r="L60" i="2"/>
  <c r="L64" i="2"/>
  <c r="L68" i="2"/>
  <c r="L72" i="2"/>
  <c r="L76" i="2"/>
  <c r="L80" i="2"/>
  <c r="L84" i="2"/>
  <c r="L88" i="2"/>
  <c r="L92" i="2"/>
  <c r="L96" i="2"/>
  <c r="L100" i="2"/>
  <c r="L104" i="2"/>
  <c r="L108" i="2"/>
  <c r="B20" i="2"/>
  <c r="H20" i="2" s="1"/>
  <c r="E110" i="2"/>
  <c r="I17" i="2" s="1"/>
  <c r="F61" i="2" l="1"/>
  <c r="F58" i="2"/>
  <c r="F60" i="2"/>
  <c r="F70" i="2"/>
  <c r="F88" i="2"/>
  <c r="F87" i="2"/>
  <c r="F104" i="2"/>
  <c r="F100" i="2"/>
  <c r="F21" i="2"/>
  <c r="F107" i="2"/>
  <c r="F102" i="2"/>
  <c r="F81" i="2"/>
  <c r="F109" i="2"/>
  <c r="F55" i="2"/>
  <c r="F32" i="2"/>
  <c r="F75" i="2"/>
  <c r="F31" i="2"/>
  <c r="F23" i="2"/>
  <c r="F53" i="2"/>
  <c r="F52" i="2"/>
  <c r="F77" i="2"/>
  <c r="F106" i="2"/>
  <c r="F49" i="2"/>
  <c r="F51" i="2"/>
  <c r="F56" i="2"/>
  <c r="F46" i="2"/>
  <c r="F63" i="2"/>
  <c r="F62" i="2"/>
  <c r="F36" i="2"/>
  <c r="F92" i="2"/>
  <c r="F67" i="2"/>
  <c r="F66" i="2"/>
  <c r="F35" i="2"/>
  <c r="F95" i="2"/>
  <c r="F42" i="2"/>
  <c r="F71" i="2"/>
  <c r="F37" i="2"/>
  <c r="F97" i="2"/>
  <c r="F48" i="2"/>
  <c r="F24" i="2"/>
  <c r="F73" i="2"/>
  <c r="F84" i="2"/>
  <c r="F38" i="2"/>
  <c r="F78" i="2"/>
  <c r="F41" i="2"/>
  <c r="F93" i="2"/>
  <c r="F47" i="2"/>
  <c r="F27" i="2"/>
  <c r="F72" i="2"/>
  <c r="F83" i="2"/>
  <c r="F108" i="2"/>
  <c r="F20" i="2"/>
  <c r="F30" i="2"/>
  <c r="F86" i="2"/>
  <c r="F29" i="2"/>
  <c r="F85" i="2"/>
  <c r="F40" i="2"/>
  <c r="F65" i="2"/>
  <c r="F69" i="2"/>
  <c r="F98" i="2"/>
  <c r="F34" i="2"/>
  <c r="F90" i="2"/>
  <c r="F25" i="2"/>
  <c r="F89" i="2"/>
  <c r="F43" i="2"/>
  <c r="F64" i="2"/>
  <c r="F79" i="2"/>
  <c r="F101" i="2"/>
  <c r="F22" i="2"/>
  <c r="F26" i="2"/>
  <c r="F94" i="2"/>
  <c r="F45" i="2"/>
  <c r="F54" i="2"/>
  <c r="F99" i="2"/>
  <c r="F44" i="2"/>
  <c r="F28" i="2"/>
  <c r="F57" i="2"/>
  <c r="F96" i="2"/>
  <c r="F80" i="2"/>
  <c r="F50" i="2"/>
  <c r="F59" i="2"/>
  <c r="F82" i="2"/>
  <c r="F33" i="2"/>
  <c r="F74" i="2"/>
  <c r="F103" i="2"/>
  <c r="F39" i="2"/>
  <c r="F68" i="2"/>
  <c r="F76" i="2"/>
  <c r="F91" i="2"/>
  <c r="B21" i="2"/>
  <c r="H21" i="2" l="1"/>
  <c r="B22" i="2"/>
  <c r="H22" i="2" l="1"/>
  <c r="B23" i="2"/>
  <c r="B24" i="2" s="1"/>
  <c r="B25" i="2" l="1"/>
  <c r="H24" i="2"/>
  <c r="H23" i="2"/>
  <c r="B26" i="2" l="1"/>
  <c r="H25" i="2"/>
  <c r="B27" i="2" l="1"/>
  <c r="H26" i="2"/>
  <c r="B28" i="2" l="1"/>
  <c r="H27" i="2"/>
  <c r="B29" i="2" l="1"/>
  <c r="H28" i="2"/>
  <c r="B30" i="2" l="1"/>
  <c r="H29" i="2"/>
  <c r="B31" i="2" l="1"/>
  <c r="H30" i="2"/>
  <c r="B32" i="2" l="1"/>
  <c r="H31" i="2"/>
  <c r="B33" i="2" l="1"/>
  <c r="H32" i="2"/>
  <c r="H33" i="2" l="1"/>
  <c r="B34" i="2"/>
  <c r="B35" i="2" l="1"/>
  <c r="H34" i="2"/>
  <c r="B36" i="2" l="1"/>
  <c r="H35" i="2"/>
  <c r="B37" i="2" l="1"/>
  <c r="H36" i="2"/>
  <c r="B38" i="2" l="1"/>
  <c r="H37" i="2"/>
  <c r="H38" i="2" l="1"/>
  <c r="B39" i="2"/>
  <c r="B40" i="2" l="1"/>
  <c r="H39" i="2"/>
  <c r="B41" i="2" l="1"/>
  <c r="H40" i="2"/>
  <c r="B42" i="2" l="1"/>
  <c r="H41" i="2"/>
  <c r="B43" i="2" l="1"/>
  <c r="H42" i="2"/>
  <c r="B44" i="2" l="1"/>
  <c r="H43" i="2"/>
  <c r="B45" i="2" l="1"/>
  <c r="H44" i="2"/>
  <c r="B46" i="2" l="1"/>
  <c r="H45" i="2"/>
  <c r="H46" i="2" l="1"/>
  <c r="B47" i="2"/>
  <c r="B48" i="2" l="1"/>
  <c r="H47" i="2"/>
  <c r="B49" i="2" l="1"/>
  <c r="H48" i="2"/>
  <c r="H49" i="2" l="1"/>
  <c r="B50" i="2"/>
  <c r="H50" i="2" l="1"/>
  <c r="B51" i="2"/>
  <c r="B52" i="2" l="1"/>
  <c r="H51" i="2"/>
  <c r="B53" i="2" l="1"/>
  <c r="H52" i="2"/>
  <c r="B54" i="2" l="1"/>
  <c r="H53" i="2"/>
  <c r="B55" i="2" l="1"/>
  <c r="H54" i="2"/>
  <c r="B56" i="2" l="1"/>
  <c r="H55" i="2"/>
  <c r="B57" i="2" l="1"/>
  <c r="H56" i="2"/>
  <c r="B58" i="2" l="1"/>
  <c r="H57" i="2"/>
  <c r="B59" i="2" l="1"/>
  <c r="H58" i="2"/>
  <c r="B60" i="2" l="1"/>
  <c r="H59" i="2"/>
  <c r="B61" i="2" l="1"/>
  <c r="H60" i="2"/>
  <c r="B62" i="2" l="1"/>
  <c r="H61" i="2"/>
  <c r="B63" i="2" l="1"/>
  <c r="H62" i="2"/>
  <c r="B64" i="2" l="1"/>
  <c r="H63" i="2"/>
  <c r="H64" i="2" l="1"/>
  <c r="B65" i="2"/>
  <c r="H65" i="2" l="1"/>
  <c r="B66" i="2"/>
  <c r="B67" i="2" l="1"/>
  <c r="H66" i="2"/>
  <c r="B68" i="2" l="1"/>
  <c r="H67" i="2"/>
  <c r="H68" i="2" l="1"/>
  <c r="B69" i="2"/>
  <c r="B70" i="2" l="1"/>
  <c r="H69" i="2"/>
  <c r="B71" i="2" l="1"/>
  <c r="H70" i="2"/>
  <c r="H71" i="2" l="1"/>
  <c r="B72" i="2"/>
  <c r="H72" i="2" l="1"/>
  <c r="B73" i="2"/>
  <c r="B74" i="2" l="1"/>
  <c r="H73" i="2"/>
  <c r="B75" i="2" l="1"/>
  <c r="H74" i="2"/>
  <c r="B76" i="2" l="1"/>
  <c r="H75" i="2"/>
  <c r="B77" i="2" l="1"/>
  <c r="H76" i="2"/>
  <c r="H77" i="2" l="1"/>
  <c r="B78" i="2"/>
  <c r="B79" i="2" l="1"/>
  <c r="H78" i="2"/>
  <c r="B80" i="2" l="1"/>
  <c r="H79" i="2"/>
  <c r="B81" i="2" l="1"/>
  <c r="H80" i="2"/>
  <c r="B82" i="2" l="1"/>
  <c r="H81" i="2"/>
  <c r="B83" i="2" l="1"/>
  <c r="H82" i="2"/>
  <c r="B84" i="2" l="1"/>
  <c r="H83" i="2"/>
  <c r="H84" i="2" l="1"/>
  <c r="B85" i="2"/>
  <c r="B86" i="2" l="1"/>
  <c r="H85" i="2"/>
  <c r="H86" i="2" l="1"/>
  <c r="B87" i="2"/>
  <c r="B88" i="2" l="1"/>
  <c r="H87" i="2"/>
  <c r="B89" i="2" l="1"/>
  <c r="H88" i="2"/>
  <c r="B90" i="2" l="1"/>
  <c r="H89" i="2"/>
  <c r="B91" i="2" l="1"/>
  <c r="H90" i="2"/>
  <c r="B92" i="2" l="1"/>
  <c r="H91" i="2"/>
  <c r="B93" i="2" l="1"/>
  <c r="H92" i="2"/>
  <c r="B94" i="2" l="1"/>
  <c r="H93" i="2"/>
  <c r="B95" i="2" l="1"/>
  <c r="H94" i="2"/>
  <c r="B96" i="2" l="1"/>
  <c r="H95" i="2"/>
  <c r="B97" i="2" l="1"/>
  <c r="H96" i="2"/>
  <c r="B98" i="2" l="1"/>
  <c r="H97" i="2"/>
  <c r="B99" i="2" l="1"/>
  <c r="H98" i="2"/>
  <c r="B100" i="2" l="1"/>
  <c r="H99" i="2"/>
  <c r="B101" i="2" l="1"/>
  <c r="H100" i="2"/>
  <c r="B102" i="2" l="1"/>
  <c r="H101" i="2"/>
  <c r="H102" i="2" l="1"/>
  <c r="B103" i="2"/>
  <c r="B104" i="2" l="1"/>
  <c r="H103" i="2"/>
  <c r="B105" i="2" l="1"/>
  <c r="H104" i="2"/>
  <c r="B106" i="2" l="1"/>
  <c r="H105" i="2"/>
  <c r="B107" i="2" l="1"/>
  <c r="H106" i="2"/>
  <c r="H107" i="2" l="1"/>
  <c r="B108" i="2"/>
  <c r="B109" i="2" l="1"/>
  <c r="H109" i="2" s="1"/>
  <c r="H10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 OK</author>
    <author>Startklar</author>
  </authors>
  <commentList>
    <comment ref="I5" authorId="0" shapeId="0" xr:uid="{1B56A100-5A7A-470B-A8D1-42EE7294C6EB}">
      <text>
        <r>
          <rPr>
            <b/>
            <sz val="9"/>
            <color indexed="81"/>
            <rFont val="Segoe UI"/>
            <family val="2"/>
          </rPr>
          <t>Dropdownliste I1-I12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7" authorId="1" shapeId="0" xr:uid="{B3BC9EC9-025D-4074-9EB1-17EB02CAB1A6}">
      <text>
        <r>
          <rPr>
            <b/>
            <sz val="9"/>
            <color indexed="81"/>
            <rFont val="Segoe UI"/>
            <family val="2"/>
          </rPr>
          <t xml:space="preserve">Mitarbeiter-ID:
</t>
        </r>
        <r>
          <rPr>
            <sz val="9"/>
            <color indexed="81"/>
            <rFont val="Segoe UI"/>
            <family val="2"/>
          </rPr>
          <t>Deine Mitarbeiternummer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P8" authorId="1" shapeId="0" xr:uid="{CBF1F9C6-5F12-47D3-9A05-898E5757D8EB}">
      <text>
        <r>
          <rPr>
            <b/>
            <sz val="9"/>
            <color indexed="81"/>
            <rFont val="Segoe UI"/>
            <family val="2"/>
          </rPr>
          <t>Kunden-ID:</t>
        </r>
        <r>
          <rPr>
            <sz val="9"/>
            <color indexed="81"/>
            <rFont val="Segoe UI"/>
            <family val="2"/>
          </rPr>
          <t xml:space="preserve">
lfd. Kundennummer eintragen</t>
        </r>
      </text>
    </comment>
    <comment ref="P9" authorId="1" shapeId="0" xr:uid="{431A0697-DBA2-4594-8703-7A505C189104}">
      <text>
        <r>
          <rPr>
            <b/>
            <sz val="9"/>
            <color indexed="81"/>
            <rFont val="Segoe UI"/>
            <family val="2"/>
          </rPr>
          <t xml:space="preserve">Erste Artikelnummer:
</t>
        </r>
        <r>
          <rPr>
            <sz val="9"/>
            <color indexed="81"/>
            <rFont val="Segoe UI"/>
            <family val="2"/>
          </rPr>
          <t>hier den fünfstelligen Barcode des ersten Etikettes eintragen.
Die Hintergrundfarbe der 
Zelle "Farbe" und der Zelle "Erste Artikelnummer" müssen übereinstimmen.</t>
        </r>
      </text>
    </comment>
    <comment ref="C19" authorId="1" shapeId="0" xr:uid="{A86D3AD7-DE0B-455D-8B87-73170E088FB5}">
      <text>
        <r>
          <rPr>
            <b/>
            <sz val="9"/>
            <color indexed="81"/>
            <rFont val="Segoe UI"/>
            <family val="2"/>
          </rPr>
          <t>Artikel:</t>
        </r>
        <r>
          <rPr>
            <sz val="9"/>
            <color indexed="81"/>
            <rFont val="Segoe UI"/>
            <family val="2"/>
          </rPr>
          <t xml:space="preserve">
Feld muss ausgefüllt sein mit Dropdownliste</t>
        </r>
      </text>
    </comment>
    <comment ref="E19" authorId="1" shapeId="0" xr:uid="{E32DB53A-BA04-46E2-A318-2CEB155113AE}">
      <text>
        <r>
          <rPr>
            <b/>
            <sz val="9"/>
            <color indexed="81"/>
            <rFont val="Segoe UI"/>
            <family val="2"/>
          </rPr>
          <t xml:space="preserve">Preis:
</t>
        </r>
        <r>
          <rPr>
            <sz val="9"/>
            <color indexed="81"/>
            <rFont val="Segoe UI"/>
            <family val="2"/>
          </rPr>
          <t>ohne Preis kann der Artikel nicht verkauft werden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19" authorId="1" shapeId="0" xr:uid="{B845B65D-CD76-49D2-B321-A0FA93B03BD2}">
      <text>
        <r>
          <rPr>
            <b/>
            <sz val="9"/>
            <color indexed="81"/>
            <rFont val="Segoe UI"/>
            <family val="2"/>
          </rPr>
          <t>Größe:</t>
        </r>
        <r>
          <rPr>
            <sz val="9"/>
            <color indexed="81"/>
            <rFont val="Segoe UI"/>
            <family val="2"/>
          </rPr>
          <t xml:space="preserve">
muss bei Kleidung ausgefüllt werden und zwar was am Etikett steht (z.B. S, M, 122, oder 156-164)
Größe bei Gitterbetten und Gehschulen (120x60, 100x100)
Ski (Längenangabe (120 cm)
Fahrräder Zoll (26")</t>
        </r>
      </text>
    </comment>
    <comment ref="I19" authorId="1" shapeId="0" xr:uid="{7AD94E35-29AA-4EEB-92B0-F07A136136F9}">
      <text>
        <r>
          <rPr>
            <b/>
            <sz val="9"/>
            <color indexed="81"/>
            <rFont val="Segoe UI"/>
            <family val="2"/>
          </rPr>
          <t>Set:</t>
        </r>
        <r>
          <rPr>
            <sz val="9"/>
            <color indexed="81"/>
            <rFont val="Segoe UI"/>
            <family val="2"/>
          </rPr>
          <t xml:space="preserve">
muß nur ausgefüllt werden, wenn es sich um ein Set von mehr als einem Stück handelt
Schuhe sind </t>
        </r>
        <r>
          <rPr>
            <b/>
            <sz val="9"/>
            <color indexed="81"/>
            <rFont val="Segoe UI"/>
            <family val="2"/>
          </rPr>
          <t>ein</t>
        </r>
        <r>
          <rPr>
            <sz val="9"/>
            <color indexed="81"/>
            <rFont val="Segoe UI"/>
            <family val="2"/>
          </rPr>
          <t xml:space="preserve"> Paar und deshalb nur 1 Stück</t>
        </r>
      </text>
    </comment>
    <comment ref="O19" authorId="1" shapeId="0" xr:uid="{2F81D2E7-972D-4608-BFA3-504764433282}">
      <text>
        <r>
          <rPr>
            <b/>
            <sz val="9"/>
            <color indexed="81"/>
            <rFont val="Segoe UI"/>
            <family val="2"/>
          </rPr>
          <t xml:space="preserve">Bezeichnung:
</t>
        </r>
        <r>
          <rPr>
            <sz val="9"/>
            <color indexed="81"/>
            <rFont val="Segoe UI"/>
            <family val="2"/>
          </rPr>
          <t>Kleid, Hose, Schi usw.</t>
        </r>
      </text>
    </comment>
    <comment ref="P19" authorId="1" shapeId="0" xr:uid="{9F66D66D-634C-4D08-AD39-72A8C444F88E}">
      <text>
        <r>
          <rPr>
            <b/>
            <sz val="9"/>
            <color indexed="81"/>
            <rFont val="Segoe UI"/>
            <family val="2"/>
          </rPr>
          <t>Beschreibung:</t>
        </r>
        <r>
          <rPr>
            <sz val="9"/>
            <color indexed="81"/>
            <rFont val="Segoe UI"/>
            <family val="2"/>
          </rPr>
          <t xml:space="preserve">
um bei einem abgerissenen Etikett, den Artikel wirklich finden zu können ist hier eine genauere Beschreibung notwendig:
z.B. Titel des Buches
       Motiv und Teile des Puzzles
       Farbe und Musterung bei Kleidung</t>
        </r>
      </text>
    </comment>
  </commentList>
</comments>
</file>

<file path=xl/sharedStrings.xml><?xml version="1.0" encoding="utf-8"?>
<sst xmlns="http://schemas.openxmlformats.org/spreadsheetml/2006/main" count="90" uniqueCount="80">
  <si>
    <t>Ort</t>
  </si>
  <si>
    <t>Farbe</t>
  </si>
  <si>
    <t>email</t>
  </si>
  <si>
    <t>Warengruppe</t>
  </si>
  <si>
    <t>Artikel-nummer</t>
  </si>
  <si>
    <t>Artikel</t>
  </si>
  <si>
    <t>EK-Preis</t>
  </si>
  <si>
    <t>VK-Preis</t>
  </si>
  <si>
    <t>Größe</t>
  </si>
  <si>
    <t>EAN-Nummer</t>
  </si>
  <si>
    <t>mehrtlg. Set Anzahl der Teile sonst 1</t>
  </si>
  <si>
    <t>Stk.</t>
  </si>
  <si>
    <t>MWSt.</t>
  </si>
  <si>
    <t>Lagerort</t>
  </si>
  <si>
    <t>VK2</t>
  </si>
  <si>
    <t>VK3</t>
  </si>
  <si>
    <r>
      <t xml:space="preserve">genaue Beschreibung              </t>
    </r>
    <r>
      <rPr>
        <i/>
        <sz val="8"/>
        <color theme="0" tint="-0.249977111117893"/>
        <rFont val="Calibri"/>
        <family val="2"/>
        <scheme val="minor"/>
      </rPr>
      <t>Text B</t>
    </r>
  </si>
  <si>
    <t>Es dürfen keine Strichpunkte (;) oder Zeilenumbrüche</t>
  </si>
  <si>
    <t xml:space="preserve">Die Liste darf auch nicht umkonvertiert werden um </t>
  </si>
  <si>
    <t>z.B. beim Preis ein €-Zeichen oder Kommastellen einzufügen</t>
  </si>
  <si>
    <t>(Nur ganze Zahlen sind erlaubt)</t>
  </si>
  <si>
    <t>natürlich auch die Größe.</t>
  </si>
  <si>
    <t>werden kann.</t>
  </si>
  <si>
    <t xml:space="preserve"> schmutzige Ware wird ersatzlos aus dem Sortiment genommen und</t>
  </si>
  <si>
    <t>nicht zum Verkauf freigegeben.</t>
  </si>
  <si>
    <t>grau hinterlegte Zellen sind nur von Kleidermarkt-MitarbeiterInnen auszufüllen</t>
  </si>
  <si>
    <r>
      <rPr>
        <b/>
        <sz val="11"/>
        <rFont val="Calibri"/>
        <family val="2"/>
        <scheme val="minor"/>
      </rPr>
      <t>Markennamen und genaue Bezeichnung</t>
    </r>
    <r>
      <rPr>
        <sz val="11"/>
        <rFont val="Calibri"/>
        <family val="2"/>
        <scheme val="minor"/>
      </rPr>
      <t xml:space="preserve"> ist für uns extrem</t>
    </r>
  </si>
  <si>
    <r>
      <rPr>
        <b/>
        <sz val="11"/>
        <rFont val="Calibri"/>
        <family val="2"/>
        <scheme val="minor"/>
      </rPr>
      <t>hilfreich</t>
    </r>
    <r>
      <rPr>
        <sz val="11"/>
        <rFont val="Calibri"/>
        <family val="2"/>
        <scheme val="minor"/>
      </rPr>
      <t>, da nur so der Artikel einem abgerissenen Etikett zugeordnet</t>
    </r>
  </si>
  <si>
    <r>
      <t xml:space="preserve">Es wird nur </t>
    </r>
    <r>
      <rPr>
        <b/>
        <sz val="11"/>
        <rFont val="Calibri"/>
        <family val="2"/>
        <scheme val="minor"/>
      </rPr>
      <t>einwandfreie Ware</t>
    </r>
    <r>
      <rPr>
        <sz val="11"/>
        <rFont val="Calibri"/>
        <family val="2"/>
        <scheme val="minor"/>
      </rPr>
      <t xml:space="preserve"> angenommen, defekte oder</t>
    </r>
  </si>
  <si>
    <t>ACHTUNG: UNBEDINGT LESEN</t>
  </si>
  <si>
    <r>
      <t xml:space="preserve">Veränderte Listen </t>
    </r>
    <r>
      <rPr>
        <sz val="11"/>
        <rFont val="Calibri"/>
        <family val="2"/>
        <scheme val="minor"/>
      </rPr>
      <t>(optisch, oder inhaltlich) werden</t>
    </r>
  </si>
  <si>
    <t>nicht angenommen</t>
  </si>
  <si>
    <t>über die Zelle hinaus weiterschreiben)</t>
  </si>
  <si>
    <r>
      <t>Die</t>
    </r>
    <r>
      <rPr>
        <b/>
        <sz val="11"/>
        <rFont val="Calibri"/>
        <family val="2"/>
        <scheme val="minor"/>
      </rPr>
      <t xml:space="preserve"> rosa Zellen müssen ausgefüllt werden</t>
    </r>
    <r>
      <rPr>
        <sz val="11"/>
        <rFont val="Calibri"/>
        <family val="2"/>
        <scheme val="minor"/>
      </rPr>
      <t xml:space="preserve"> - bei Kleidungsstücken </t>
    </r>
  </si>
  <si>
    <t xml:space="preserve">Kleber die Schachteln kaputt werden und das ist bei Spielen sehr unschön. </t>
  </si>
  <si>
    <r>
      <t xml:space="preserve">Schachteln </t>
    </r>
    <r>
      <rPr>
        <b/>
        <sz val="11"/>
        <rFont val="Calibri"/>
        <family val="2"/>
        <scheme val="minor"/>
      </rPr>
      <t>nur mit Maler-Kreppband zukleben</t>
    </r>
    <r>
      <rPr>
        <sz val="11"/>
        <rFont val="Calibri"/>
        <family val="2"/>
        <scheme val="minor"/>
      </rPr>
      <t>, da beim Ablösen anderer</t>
    </r>
  </si>
  <si>
    <r>
      <t xml:space="preserve">eingegeben werden </t>
    </r>
    <r>
      <rPr>
        <sz val="11"/>
        <rFont val="Calibri"/>
        <family val="2"/>
        <scheme val="minor"/>
      </rPr>
      <t>(bei längeren Beschreibungen, einfach</t>
    </r>
  </si>
  <si>
    <t>Zu senden an:</t>
  </si>
  <si>
    <t>seekirchen.kinderkleidermarkt@gmail.com</t>
  </si>
  <si>
    <t>1. Artikel-NR</t>
  </si>
  <si>
    <t>Kunden-NR</t>
  </si>
  <si>
    <t>Ich bringe folgende Torte</t>
  </si>
  <si>
    <t>Nachname</t>
  </si>
  <si>
    <t>Vorname</t>
  </si>
  <si>
    <t>Gesamtsumme:</t>
  </si>
  <si>
    <t>oder Blechkuchen mit:</t>
  </si>
  <si>
    <t>Sume VK:</t>
  </si>
  <si>
    <t xml:space="preserve">Um Enttäuschungen bei der Artikelabgabe vorzubeugen, lese bitte die Infos auf </t>
  </si>
  <si>
    <t>unserer Homepage:</t>
  </si>
  <si>
    <t>www.kinderkleidermarkt-seekirchen.at/artikelannahme/</t>
  </si>
  <si>
    <t>Straße</t>
  </si>
  <si>
    <t>Telefon</t>
  </si>
  <si>
    <t>Schlafsack</t>
  </si>
  <si>
    <t>Schuhe</t>
  </si>
  <si>
    <t>Sonstiges</t>
  </si>
  <si>
    <t>Body</t>
  </si>
  <si>
    <t>Bezeichnung</t>
  </si>
  <si>
    <t xml:space="preserve">alles was wir auf den Ständern aufhängen können: Hosen, Jacken, </t>
  </si>
  <si>
    <t xml:space="preserve">Nicht unter Bekleidung fallen: </t>
  </si>
  <si>
    <t>Hauben, Handschuhe, Gürtel, Socken (=Sonstiges)</t>
  </si>
  <si>
    <t>Spielsachen</t>
  </si>
  <si>
    <t>alle Spielwaren</t>
  </si>
  <si>
    <t xml:space="preserve">Nicht unter Spielsachen fallen: </t>
  </si>
  <si>
    <t>Bücher</t>
  </si>
  <si>
    <t>alle Bücher – auch Tiptoi</t>
  </si>
  <si>
    <t>alles was sich nicht in den vorgenannten 7 Kategorien zuordnen lässt</t>
  </si>
  <si>
    <t>Bekleidung</t>
  </si>
  <si>
    <r>
      <t>Mitarbeiter-</t>
    </r>
    <r>
      <rPr>
        <b/>
        <sz val="10"/>
        <rFont val="Calibri"/>
        <family val="2"/>
        <scheme val="minor"/>
      </rPr>
      <t>NR</t>
    </r>
  </si>
  <si>
    <t>Stückzahl:</t>
  </si>
  <si>
    <t>auch Sportschuhe, Rollschuhe, Inlineskates,  Reitstiefel</t>
  </si>
  <si>
    <t>Bobbycars,  Trettraktor, Lauflerngeräte (=Sonstiges)</t>
  </si>
  <si>
    <t>Verkleidung</t>
  </si>
  <si>
    <t>Kostüme auch das ganze Jahr an und nicht nur zur Faschingszeit</t>
  </si>
  <si>
    <t>U-Mode wird nicht mehr angenommen!</t>
  </si>
  <si>
    <t>Autokindersitze</t>
  </si>
  <si>
    <r>
      <t xml:space="preserve">nur mit Ö-Norm Prüfsiegel </t>
    </r>
    <r>
      <rPr>
        <b/>
        <sz val="11"/>
        <rFont val="Calibri"/>
        <family val="2"/>
        <scheme val="minor"/>
      </rPr>
      <t>i-Size</t>
    </r>
  </si>
  <si>
    <t>Mäntel, T-Shirts, Kleider, Sets (maximal drei Stück/Kleiderbügel), usw.</t>
  </si>
  <si>
    <t>da sich Kinder ganzjährig gerne verkleiden, nehmen wir</t>
  </si>
  <si>
    <t>59. Kinderkleidermarkt</t>
  </si>
  <si>
    <t>bis spätestens 12. September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</si>
</sst>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"/>
    <numFmt numFmtId="165" formatCode="###"/>
  </numFmts>
  <fonts count="3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0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6"/>
      <color indexed="8"/>
      <name val="Calibr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theme="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rgb="FFFF0000"/>
      </left>
      <right style="thick">
        <color auto="1"/>
      </right>
      <top style="thick">
        <color rgb="FFFF0000"/>
      </top>
      <bottom style="thick">
        <color rgb="FFFF0000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ck">
        <color rgb="FFFF0000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2" fillId="0" borderId="0" xfId="0" applyFont="1"/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/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3" fillId="0" borderId="7" xfId="0" applyFont="1" applyBorder="1"/>
    <xf numFmtId="0" fontId="5" fillId="2" borderId="9" xfId="0" applyFont="1" applyFill="1" applyBorder="1" applyAlignment="1" applyProtection="1">
      <alignment horizontal="center"/>
      <protection locked="0"/>
    </xf>
    <xf numFmtId="0" fontId="8" fillId="0" borderId="7" xfId="0" applyFont="1" applyBorder="1"/>
    <xf numFmtId="0" fontId="8" fillId="0" borderId="7" xfId="0" applyFont="1" applyBorder="1" applyAlignment="1">
      <alignment wrapText="1"/>
    </xf>
    <xf numFmtId="164" fontId="8" fillId="2" borderId="9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>
      <alignment horizontal="left" vertical="top"/>
    </xf>
    <xf numFmtId="0" fontId="3" fillId="3" borderId="1" xfId="0" applyFont="1" applyFill="1" applyBorder="1" applyProtection="1">
      <protection locked="0"/>
    </xf>
    <xf numFmtId="0" fontId="20" fillId="0" borderId="0" xfId="0" applyFont="1"/>
    <xf numFmtId="0" fontId="0" fillId="0" borderId="13" xfId="0" applyBorder="1" applyAlignment="1">
      <alignment horizontal="center" vertical="center"/>
    </xf>
    <xf numFmtId="0" fontId="3" fillId="0" borderId="0" xfId="0" applyFont="1" applyFill="1"/>
    <xf numFmtId="0" fontId="16" fillId="0" borderId="0" xfId="0" applyFont="1" applyFill="1"/>
    <xf numFmtId="0" fontId="2" fillId="0" borderId="0" xfId="0" applyFont="1" applyFill="1"/>
    <xf numFmtId="0" fontId="3" fillId="3" borderId="12" xfId="0" applyFont="1" applyFill="1" applyBorder="1" applyAlignment="1">
      <alignment horizontal="left" vertical="center"/>
    </xf>
    <xf numFmtId="0" fontId="3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Protection="1"/>
    <xf numFmtId="0" fontId="3" fillId="0" borderId="0" xfId="0" applyFont="1" applyFill="1" applyBorder="1" applyProtection="1"/>
    <xf numFmtId="0" fontId="6" fillId="0" borderId="0" xfId="0" applyFont="1" applyBorder="1" applyAlignment="1" applyProtection="1"/>
    <xf numFmtId="0" fontId="7" fillId="0" borderId="0" xfId="0" applyFont="1" applyBorder="1" applyAlignment="1" applyProtection="1"/>
    <xf numFmtId="0" fontId="3" fillId="0" borderId="0" xfId="0" applyFont="1" applyAlignment="1" applyProtection="1">
      <alignment horizontal="center" vertical="center"/>
    </xf>
    <xf numFmtId="0" fontId="9" fillId="0" borderId="10" xfId="0" applyFont="1" applyBorder="1" applyProtection="1"/>
    <xf numFmtId="0" fontId="3" fillId="0" borderId="11" xfId="0" applyFont="1" applyBorder="1" applyAlignment="1" applyProtection="1">
      <alignment horizontal="center" vertical="center"/>
    </xf>
    <xf numFmtId="0" fontId="9" fillId="0" borderId="0" xfId="0" applyFont="1" applyBorder="1" applyProtection="1"/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Fill="1" applyProtection="1"/>
    <xf numFmtId="0" fontId="8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right"/>
    </xf>
    <xf numFmtId="0" fontId="18" fillId="0" borderId="0" xfId="0" applyFont="1" applyProtection="1"/>
    <xf numFmtId="0" fontId="8" fillId="0" borderId="0" xfId="0" applyFont="1" applyFill="1" applyProtection="1"/>
    <xf numFmtId="0" fontId="17" fillId="0" borderId="0" xfId="0" applyFont="1" applyFill="1" applyProtection="1"/>
    <xf numFmtId="0" fontId="18" fillId="0" borderId="0" xfId="0" applyFont="1" applyFill="1" applyProtection="1"/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top"/>
    </xf>
    <xf numFmtId="0" fontId="17" fillId="0" borderId="0" xfId="0" applyFont="1" applyFill="1" applyAlignment="1" applyProtection="1">
      <alignment horizontal="right"/>
    </xf>
    <xf numFmtId="1" fontId="22" fillId="0" borderId="0" xfId="0" applyNumberFormat="1" applyFont="1" applyFill="1" applyProtection="1"/>
    <xf numFmtId="0" fontId="23" fillId="0" borderId="0" xfId="0" applyFont="1" applyFill="1" applyBorder="1" applyAlignment="1" applyProtection="1">
      <alignment horizontal="right" vertical="top"/>
    </xf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3" fillId="0" borderId="0" xfId="0" applyFont="1" applyProtection="1">
      <protection locked="0"/>
    </xf>
    <xf numFmtId="2" fontId="2" fillId="4" borderId="1" xfId="0" applyNumberFormat="1" applyFont="1" applyFill="1" applyBorder="1" applyAlignment="1" applyProtection="1">
      <alignment horizontal="center" vertical="center"/>
    </xf>
    <xf numFmtId="165" fontId="21" fillId="4" borderId="1" xfId="0" applyNumberFormat="1" applyFont="1" applyFill="1" applyBorder="1" applyAlignment="1" applyProtection="1">
      <alignment horizontal="center" vertical="center"/>
    </xf>
    <xf numFmtId="0" fontId="21" fillId="4" borderId="1" xfId="0" applyFont="1" applyFill="1" applyBorder="1" applyProtection="1"/>
    <xf numFmtId="164" fontId="21" fillId="4" borderId="1" xfId="0" applyNumberFormat="1" applyFont="1" applyFill="1" applyBorder="1" applyProtection="1"/>
    <xf numFmtId="1" fontId="8" fillId="0" borderId="0" xfId="0" applyNumberFormat="1" applyFont="1" applyAlignment="1" applyProtection="1">
      <alignment horizontal="center" vertical="center"/>
    </xf>
    <xf numFmtId="0" fontId="0" fillId="0" borderId="0" xfId="0" applyProtection="1"/>
    <xf numFmtId="0" fontId="13" fillId="0" borderId="0" xfId="0" applyFont="1" applyProtection="1"/>
    <xf numFmtId="0" fontId="13" fillId="0" borderId="0" xfId="0" applyFont="1" applyAlignment="1" applyProtection="1">
      <alignment horizontal="center" vertical="center"/>
    </xf>
    <xf numFmtId="0" fontId="19" fillId="0" borderId="0" xfId="1" applyFill="1" applyProtection="1">
      <protection locked="0"/>
    </xf>
    <xf numFmtId="164" fontId="21" fillId="4" borderId="1" xfId="0" applyNumberFormat="1" applyFont="1" applyFill="1" applyBorder="1" applyAlignment="1" applyProtection="1">
      <alignment horizontal="center" vertical="center"/>
    </xf>
    <xf numFmtId="2" fontId="2" fillId="4" borderId="16" xfId="0" applyNumberFormat="1" applyFont="1" applyFill="1" applyBorder="1" applyAlignment="1" applyProtection="1">
      <alignment horizontal="center" vertical="center"/>
    </xf>
    <xf numFmtId="165" fontId="21" fillId="4" borderId="16" xfId="0" applyNumberFormat="1" applyFont="1" applyFill="1" applyBorder="1" applyAlignment="1" applyProtection="1">
      <alignment horizontal="center" vertical="center"/>
    </xf>
    <xf numFmtId="0" fontId="21" fillId="4" borderId="16" xfId="0" applyFont="1" applyFill="1" applyBorder="1" applyProtection="1"/>
    <xf numFmtId="164" fontId="21" fillId="4" borderId="16" xfId="0" applyNumberFormat="1" applyFont="1" applyFill="1" applyBorder="1" applyAlignment="1" applyProtection="1">
      <alignment horizontal="center" vertical="center"/>
    </xf>
    <xf numFmtId="164" fontId="21" fillId="4" borderId="16" xfId="0" applyNumberFormat="1" applyFont="1" applyFill="1" applyBorder="1" applyProtection="1"/>
    <xf numFmtId="2" fontId="2" fillId="4" borderId="15" xfId="0" applyNumberFormat="1" applyFont="1" applyFill="1" applyBorder="1" applyAlignment="1" applyProtection="1">
      <alignment horizontal="center" vertical="center"/>
    </xf>
    <xf numFmtId="165" fontId="21" fillId="4" borderId="15" xfId="0" applyNumberFormat="1" applyFont="1" applyFill="1" applyBorder="1" applyAlignment="1" applyProtection="1">
      <alignment horizontal="center" vertical="center"/>
    </xf>
    <xf numFmtId="0" fontId="21" fillId="4" borderId="15" xfId="0" applyFont="1" applyFill="1" applyBorder="1" applyProtection="1"/>
    <xf numFmtId="164" fontId="21" fillId="4" borderId="15" xfId="0" applyNumberFormat="1" applyFont="1" applyFill="1" applyBorder="1" applyAlignment="1" applyProtection="1">
      <alignment horizontal="center" vertical="center"/>
    </xf>
    <xf numFmtId="164" fontId="21" fillId="4" borderId="15" xfId="0" applyNumberFormat="1" applyFont="1" applyFill="1" applyBorder="1" applyProtection="1"/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/>
    <xf numFmtId="0" fontId="7" fillId="4" borderId="0" xfId="0" applyFont="1" applyFill="1" applyBorder="1" applyAlignment="1" applyProtection="1"/>
    <xf numFmtId="0" fontId="6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3" fillId="0" borderId="2" xfId="0" applyFont="1" applyBorder="1" applyAlignment="1" applyProtection="1">
      <alignment horizontal="left" vertical="center"/>
      <protection locked="0"/>
    </xf>
    <xf numFmtId="2" fontId="2" fillId="4" borderId="20" xfId="0" applyNumberFormat="1" applyFont="1" applyFill="1" applyBorder="1" applyAlignment="1" applyProtection="1">
      <alignment horizontal="center" vertical="center"/>
    </xf>
    <xf numFmtId="165" fontId="21" fillId="4" borderId="20" xfId="0" applyNumberFormat="1" applyFont="1" applyFill="1" applyBorder="1" applyAlignment="1" applyProtection="1">
      <alignment horizontal="center" vertical="center"/>
    </xf>
    <xf numFmtId="0" fontId="21" fillId="4" borderId="20" xfId="0" applyFont="1" applyFill="1" applyBorder="1" applyProtection="1"/>
    <xf numFmtId="164" fontId="21" fillId="4" borderId="20" xfId="0" applyNumberFormat="1" applyFont="1" applyFill="1" applyBorder="1" applyAlignment="1" applyProtection="1">
      <alignment horizontal="center" vertical="center"/>
    </xf>
    <xf numFmtId="164" fontId="21" fillId="4" borderId="20" xfId="0" applyNumberFormat="1" applyFont="1" applyFill="1" applyBorder="1" applyProtection="1"/>
    <xf numFmtId="0" fontId="3" fillId="0" borderId="1" xfId="0" applyFont="1" applyFill="1" applyBorder="1" applyProtection="1">
      <protection locked="0"/>
    </xf>
    <xf numFmtId="0" fontId="2" fillId="0" borderId="0" xfId="0" applyFont="1" applyAlignment="1">
      <alignment horizontal="left" vertical="top"/>
    </xf>
    <xf numFmtId="0" fontId="26" fillId="2" borderId="0" xfId="0" applyFont="1" applyFill="1" applyAlignment="1">
      <alignment vertical="center"/>
    </xf>
    <xf numFmtId="0" fontId="0" fillId="2" borderId="0" xfId="0" applyFill="1"/>
    <xf numFmtId="0" fontId="25" fillId="2" borderId="0" xfId="0" applyFont="1" applyFill="1" applyAlignment="1">
      <alignment vertical="center"/>
    </xf>
    <xf numFmtId="0" fontId="3" fillId="2" borderId="0" xfId="0" applyFont="1" applyFill="1"/>
    <xf numFmtId="0" fontId="24" fillId="2" borderId="0" xfId="0" applyFont="1" applyFill="1"/>
    <xf numFmtId="0" fontId="27" fillId="2" borderId="0" xfId="0" applyFont="1" applyFill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4" borderId="0" xfId="0" applyFont="1" applyFill="1"/>
    <xf numFmtId="0" fontId="29" fillId="2" borderId="4" xfId="0" applyFont="1" applyFill="1" applyBorder="1" applyAlignment="1" applyProtection="1">
      <alignment horizontal="center" vertical="center"/>
    </xf>
    <xf numFmtId="0" fontId="29" fillId="2" borderId="17" xfId="0" applyFont="1" applyFill="1" applyBorder="1" applyAlignment="1" applyProtection="1">
      <alignment horizontal="center" vertical="center"/>
    </xf>
    <xf numFmtId="0" fontId="29" fillId="2" borderId="14" xfId="0" applyFont="1" applyFill="1" applyBorder="1" applyAlignment="1" applyProtection="1">
      <alignment horizontal="center" vertical="center"/>
    </xf>
    <xf numFmtId="0" fontId="29" fillId="2" borderId="19" xfId="0" applyFont="1" applyFill="1" applyBorder="1" applyAlignment="1" applyProtection="1">
      <alignment horizontal="center" vertical="center"/>
    </xf>
    <xf numFmtId="0" fontId="28" fillId="0" borderId="0" xfId="0" applyFont="1" applyProtection="1"/>
    <xf numFmtId="1" fontId="17" fillId="0" borderId="0" xfId="0" applyNumberFormat="1" applyFont="1" applyFill="1" applyBorder="1" applyAlignment="1" applyProtection="1">
      <alignment horizontal="left"/>
    </xf>
    <xf numFmtId="1" fontId="3" fillId="4" borderId="0" xfId="0" applyNumberFormat="1" applyFont="1" applyFill="1" applyBorder="1" applyProtection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vertical="center"/>
    </xf>
    <xf numFmtId="0" fontId="8" fillId="0" borderId="0" xfId="0" applyFont="1" applyFill="1" applyBorder="1" applyProtection="1"/>
    <xf numFmtId="0" fontId="17" fillId="0" borderId="0" xfId="0" applyFont="1" applyBorder="1" applyAlignment="1" applyProtection="1"/>
    <xf numFmtId="0" fontId="6" fillId="3" borderId="2" xfId="0" applyFont="1" applyFill="1" applyBorder="1" applyAlignment="1" applyProtection="1">
      <protection locked="0"/>
    </xf>
    <xf numFmtId="0" fontId="7" fillId="3" borderId="3" xfId="0" applyFont="1" applyFill="1" applyBorder="1" applyAlignment="1" applyProtection="1">
      <protection locked="0"/>
    </xf>
    <xf numFmtId="0" fontId="7" fillId="3" borderId="4" xfId="0" applyFont="1" applyFill="1" applyBorder="1" applyAlignment="1" applyProtection="1">
      <protection locked="0"/>
    </xf>
    <xf numFmtId="3" fontId="6" fillId="3" borderId="2" xfId="0" applyNumberFormat="1" applyFont="1" applyFill="1" applyBorder="1" applyAlignment="1" applyProtection="1">
      <alignment horizontal="left"/>
      <protection locked="0"/>
    </xf>
    <xf numFmtId="0" fontId="19" fillId="3" borderId="2" xfId="1" applyFill="1" applyBorder="1" applyAlignment="1" applyProtection="1">
      <protection locked="0"/>
    </xf>
    <xf numFmtId="0" fontId="3" fillId="0" borderId="1" xfId="0" applyFont="1" applyFill="1" applyBorder="1"/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6" xfId="0" applyFont="1" applyFill="1" applyBorder="1" applyProtection="1"/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Protection="1">
      <protection locked="0"/>
    </xf>
    <xf numFmtId="0" fontId="10" fillId="2" borderId="16" xfId="0" applyFont="1" applyFill="1" applyBorder="1" applyAlignment="1" applyProtection="1">
      <alignment horizontal="center" vertical="center" wrapText="1"/>
    </xf>
    <xf numFmtId="49" fontId="3" fillId="2" borderId="16" xfId="0" applyNumberFormat="1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left" vertical="center"/>
    </xf>
    <xf numFmtId="0" fontId="3" fillId="3" borderId="12" xfId="0" applyFont="1" applyFill="1" applyBorder="1" applyAlignment="1" applyProtection="1">
      <alignment horizontal="left" vertical="center" readingOrder="1"/>
      <protection locked="0"/>
    </xf>
    <xf numFmtId="0" fontId="30" fillId="2" borderId="0" xfId="0" applyFont="1" applyFill="1"/>
    <xf numFmtId="0" fontId="8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19" fillId="0" borderId="0" xfId="1" applyProtection="1">
      <protection locked="0"/>
    </xf>
    <xf numFmtId="3" fontId="7" fillId="4" borderId="0" xfId="0" applyNumberFormat="1" applyFont="1" applyFill="1" applyBorder="1" applyAlignment="1" applyProtection="1"/>
  </cellXfs>
  <cellStyles count="2">
    <cellStyle name="Link" xfId="1" builtinId="8"/>
    <cellStyle name="Standard" xfId="0" builtinId="0"/>
  </cellStyles>
  <dxfs count="78">
    <dxf>
      <fill>
        <patternFill patternType="solid"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59996337778862885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4" tint="0.79998168889431442"/>
        </patternFill>
      </fill>
    </dxf>
    <dxf>
      <fill>
        <patternFill>
          <bgColor rgb="FFFFFFCC"/>
        </patternFill>
      </fill>
    </dxf>
    <dxf>
      <fill>
        <patternFill>
          <bgColor rgb="FFC6EFCE"/>
        </patternFill>
      </fill>
    </dxf>
    <dxf>
      <fill>
        <patternFill>
          <bgColor rgb="FFEED7EF"/>
        </patternFill>
      </fill>
    </dxf>
    <dxf>
      <fill>
        <patternFill>
          <bgColor rgb="FFFFDB09"/>
        </patternFill>
      </fill>
    </dxf>
    <dxf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rgb="FFF4B084"/>
        </patternFill>
      </fill>
    </dxf>
    <dxf>
      <fill>
        <patternFill>
          <bgColor rgb="FFFF0000"/>
        </patternFill>
      </fill>
    </dxf>
    <dxf>
      <font>
        <b/>
        <i val="0"/>
        <color theme="4" tint="-0.24994659260841701"/>
      </font>
      <fill>
        <patternFill>
          <bgColor theme="4" tint="0.79998168889431442"/>
        </patternFill>
      </fill>
      <border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color rgb="FFFFC000"/>
      </font>
      <fill>
        <patternFill>
          <bgColor rgb="FFFFFFCC"/>
        </patternFill>
      </fill>
      <border>
        <left style="thin">
          <color rgb="FFFFDB09"/>
        </left>
        <right style="thin">
          <color rgb="FFFFDB09"/>
        </right>
        <top style="thin">
          <color rgb="FFFFDB09"/>
        </top>
        <bottom style="thin">
          <color rgb="FFFFDB09"/>
        </bottom>
      </border>
    </dxf>
    <dxf>
      <font>
        <b/>
        <i val="0"/>
        <color theme="9" tint="-0.24994659260841701"/>
      </font>
      <fill>
        <patternFill>
          <bgColor rgb="FFC6EFCE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b/>
        <i val="0"/>
        <color rgb="FF9A409E"/>
      </font>
      <fill>
        <patternFill>
          <bgColor rgb="FFEED7EF"/>
        </patternFill>
      </fill>
      <border>
        <left style="thin">
          <color rgb="FF9A409E"/>
        </left>
        <right style="thin">
          <color rgb="FF9A409E"/>
        </right>
        <top style="thin">
          <color rgb="FF9A409E"/>
        </top>
        <bottom style="thin">
          <color rgb="FF9A409E"/>
        </bottom>
      </border>
    </dxf>
    <dxf>
      <font>
        <b/>
        <i val="0"/>
        <color rgb="FF9C0006"/>
      </font>
      <fill>
        <patternFill>
          <bgColor rgb="FFFFDB09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rgb="FFD521B3"/>
      </font>
      <fill>
        <patternFill>
          <bgColor rgb="FFFFC7CE"/>
        </patternFill>
      </fill>
      <border>
        <left style="thin">
          <color rgb="FFD521B3"/>
        </left>
        <right style="thin">
          <color rgb="FFD521B3"/>
        </right>
        <top style="thin">
          <color rgb="FFD521B3"/>
        </top>
        <bottom style="thin">
          <color rgb="FFD521B3"/>
        </bottom>
      </border>
    </dxf>
    <dxf>
      <font>
        <b/>
        <i val="0"/>
        <color theme="0" tint="-0.499984740745262"/>
      </font>
      <fill>
        <patternFill>
          <bgColor theme="0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  <color rgb="FF9C0006"/>
      </font>
      <fill>
        <patternFill>
          <bgColor theme="5" tint="0.3999450666829432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theme="1" tint="0.499984740745262"/>
      </font>
      <fill>
        <patternFill>
          <bgColor rgb="FFFF000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none">
          <bgColor auto="1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theme="4" tint="-0.24994659260841701"/>
      </font>
      <fill>
        <patternFill>
          <bgColor theme="4" tint="0.79998168889431442"/>
        </patternFill>
      </fill>
      <border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color rgb="FFFFC000"/>
      </font>
      <fill>
        <patternFill>
          <bgColor rgb="FFFFFFCC"/>
        </patternFill>
      </fill>
      <border>
        <left style="thin">
          <color rgb="FFFFDB09"/>
        </left>
        <right style="thin">
          <color rgb="FFFFDB09"/>
        </right>
        <top style="thin">
          <color rgb="FFFFDB09"/>
        </top>
        <bottom style="thin">
          <color rgb="FFFFDB09"/>
        </bottom>
      </border>
    </dxf>
    <dxf>
      <font>
        <color rgb="FF006100"/>
      </font>
      <fill>
        <patternFill>
          <bgColor rgb="FFC6EFCE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b/>
        <i val="0"/>
        <color rgb="FF9A409E"/>
      </font>
      <fill>
        <patternFill>
          <bgColor rgb="FFEED7EF"/>
        </patternFill>
      </fill>
      <border>
        <left style="thin">
          <color rgb="FF9A409E"/>
        </left>
        <right style="thin">
          <color rgb="FF9A409E"/>
        </right>
        <top style="thin">
          <color rgb="FF9A409E"/>
        </top>
        <bottom style="thin">
          <color rgb="FF9A409E"/>
        </bottom>
      </border>
    </dxf>
    <dxf>
      <font>
        <b/>
        <i val="0"/>
        <color rgb="FFD521B3"/>
      </font>
      <fill>
        <patternFill>
          <bgColor rgb="FFFFC7CE"/>
        </patternFill>
      </fill>
      <border>
        <left style="thin">
          <color rgb="FFD521B3"/>
        </left>
        <right style="thin">
          <color rgb="FFD521B3"/>
        </right>
        <top style="thin">
          <color rgb="FFD521B3"/>
        </top>
        <bottom style="thin">
          <color rgb="FFD521B3"/>
        </bottom>
      </border>
    </dxf>
    <dxf>
      <font>
        <color rgb="FF9C0006"/>
      </font>
      <fill>
        <patternFill>
          <bgColor rgb="FFFFDB09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rgb="FF9C0006"/>
      </font>
      <fill>
        <patternFill>
          <bgColor theme="5" tint="0.3999450666829432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theme="0" tint="-0.499984740745262"/>
      </font>
      <fill>
        <patternFill patternType="solid">
          <bgColor theme="0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lor theme="1" tint="0.499984740745262"/>
      </font>
      <fill>
        <patternFill>
          <bgColor theme="0" tint="-0.1499679555650502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color rgb="FFAF1505"/>
      </font>
      <fill>
        <patternFill>
          <bgColor rgb="FFFF5050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theme="4" tint="-0.24994659260841701"/>
      </font>
      <fill>
        <patternFill>
          <bgColor theme="4" tint="0.79998168889431442"/>
        </patternFill>
      </fill>
      <border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color rgb="FFFFC000"/>
      </font>
      <fill>
        <patternFill>
          <bgColor rgb="FFFFFFCC"/>
        </patternFill>
      </fill>
      <border>
        <left style="thin">
          <color rgb="FFFFDB09"/>
        </left>
        <right style="thin">
          <color rgb="FFFFDB09"/>
        </right>
        <top style="thin">
          <color rgb="FFFFDB09"/>
        </top>
        <bottom style="thin">
          <color rgb="FFFFDB09"/>
        </bottom>
      </border>
    </dxf>
    <dxf>
      <font>
        <b/>
        <i val="0"/>
        <color theme="9" tint="-0.24994659260841701"/>
      </font>
      <fill>
        <patternFill>
          <bgColor rgb="FFC6EFCE"/>
        </patternFill>
      </fill>
      <border>
        <left style="thin">
          <color theme="9" tint="-0.24994659260841701"/>
        </left>
        <right style="thin">
          <color theme="9" tint="-0.24994659260841701"/>
        </right>
        <top style="thin">
          <color theme="9" tint="-0.24994659260841701"/>
        </top>
        <bottom style="thin">
          <color theme="9" tint="-0.24994659260841701"/>
        </bottom>
      </border>
    </dxf>
    <dxf>
      <font>
        <b/>
        <i val="0"/>
        <color rgb="FF9A409E"/>
      </font>
      <fill>
        <patternFill>
          <bgColor rgb="FFEED7EF"/>
        </patternFill>
      </fill>
      <border>
        <left style="thin">
          <color rgb="FF9A409E"/>
        </left>
        <right style="thin">
          <color rgb="FF9A409E"/>
        </right>
        <top style="thin">
          <color rgb="FF9A409E"/>
        </top>
        <bottom style="thin">
          <color rgb="FF9A409E"/>
        </bottom>
      </border>
    </dxf>
    <dxf>
      <font>
        <b/>
        <i val="0"/>
        <color rgb="FF9C0006"/>
      </font>
      <fill>
        <patternFill>
          <bgColor rgb="FFFFDB09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rgb="FFD521B3"/>
      </font>
      <fill>
        <patternFill>
          <bgColor rgb="FFFFC7CE"/>
        </patternFill>
      </fill>
      <border>
        <left style="thin">
          <color rgb="FFD521B3"/>
        </left>
        <right style="thin">
          <color rgb="FFD521B3"/>
        </right>
        <top style="thin">
          <color rgb="FFD521B3"/>
        </top>
        <bottom style="thin">
          <color rgb="FFD521B3"/>
        </bottom>
      </border>
    </dxf>
    <dxf>
      <font>
        <b/>
        <i val="0"/>
        <color theme="0" tint="-0.499984740745262"/>
      </font>
      <fill>
        <patternFill>
          <bgColor theme="0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  <color rgb="FF9C0006"/>
      </font>
      <fill>
        <patternFill>
          <bgColor theme="5" tint="0.3999450666829432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b/>
        <i val="0"/>
        <color theme="1" tint="0.499984740745262"/>
      </font>
      <fill>
        <patternFill>
          <bgColor theme="0" tint="-0.14996795556505021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  <color rgb="FFC00000"/>
      </font>
      <fill>
        <patternFill>
          <bgColor rgb="FFFF5050"/>
        </patternFill>
      </fill>
      <border>
        <left style="thin">
          <color rgb="FFAF1505"/>
        </left>
        <right style="thin">
          <color rgb="FFAF1505"/>
        </right>
        <top style="thin">
          <color rgb="FFAF1505"/>
        </top>
        <bottom style="thin">
          <color rgb="FFAF1505"/>
        </bottom>
      </border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0#"/>
      <fill>
        <patternFill patternType="solid">
          <fgColor indexed="64"/>
          <bgColor theme="0" tint="-0.249977111117893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4" formatCode="0#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165" formatCode="###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solid">
          <fgColor indexed="64"/>
          <bgColor rgb="FFFFC7CE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2" formatCode="0.00"/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C7CE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 tint="-0.1499984740745262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FFC7CE"/>
      <color rgb="FFF4B084"/>
      <color rgb="FFFFDB09"/>
      <color rgb="FFFFDBFF"/>
      <color rgb="FFEED7EF"/>
      <color rgb="FFC6EFC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0</xdr:rowOff>
    </xdr:from>
    <xdr:to>
      <xdr:col>8</xdr:col>
      <xdr:colOff>358140</xdr:colOff>
      <xdr:row>3</xdr:row>
      <xdr:rowOff>171450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593F2AC-6721-4E40-9EC5-90A7B81CB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518" b="9462"/>
        <a:stretch>
          <a:fillRect/>
        </a:stretch>
      </xdr:blipFill>
      <xdr:spPr bwMode="auto">
        <a:xfrm>
          <a:off x="200025" y="0"/>
          <a:ext cx="347281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285751</xdr:colOff>
      <xdr:row>11</xdr:row>
      <xdr:rowOff>57150</xdr:rowOff>
    </xdr:from>
    <xdr:to>
      <xdr:col>23</xdr:col>
      <xdr:colOff>114300</xdr:colOff>
      <xdr:row>17</xdr:row>
      <xdr:rowOff>39937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22DA7F3-5B64-4B22-878D-C0B061C74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15276" y="2924175"/>
          <a:ext cx="2914649" cy="1897312"/>
        </a:xfrm>
        <a:prstGeom prst="rect">
          <a:avLst/>
        </a:prstGeom>
      </xdr:spPr>
    </xdr:pic>
    <xdr:clientData/>
  </xdr:twoCellAnchor>
  <xdr:twoCellAnchor editAs="oneCell">
    <xdr:from>
      <xdr:col>22</xdr:col>
      <xdr:colOff>600076</xdr:colOff>
      <xdr:row>68</xdr:row>
      <xdr:rowOff>66675</xdr:rowOff>
    </xdr:from>
    <xdr:to>
      <xdr:col>24</xdr:col>
      <xdr:colOff>690828</xdr:colOff>
      <xdr:row>74</xdr:row>
      <xdr:rowOff>76200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E053E9F-B5A2-436B-A50E-4CC33657B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39426" y="16192500"/>
          <a:ext cx="1633802" cy="12668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94262A-6D5C-41A1-9286-CDE0185470C4}" name="Tabelle1" displayName="Tabelle1" ref="B19:P109" totalsRowShown="0" headerRowDxfId="77" headerRowBorderDxfId="76" tableBorderDxfId="75">
  <autoFilter ref="B19:P109" xr:uid="{E294262A-6D5C-41A1-9286-CDE0185470C4}"/>
  <tableColumns count="15">
    <tableColumn id="1" xr3:uid="{8755BCFC-7500-4666-99B9-2ECDB3190E10}" name="Artikel-nummer" dataDxfId="74">
      <calculatedColumnFormula>IF(E20&gt;=1,B19+1,"")</calculatedColumnFormula>
    </tableColumn>
    <tableColumn id="2" xr3:uid="{FAA8FEB7-C15F-4EF2-ABE0-F248781EF6E9}" name="Artikel" dataDxfId="73"/>
    <tableColumn id="3" xr3:uid="{231E26CF-A600-49E7-A20C-02CADD6213CE}" name="EK-Preis" dataDxfId="72">
      <calculatedColumnFormula>E20*0.9</calculatedColumnFormula>
    </tableColumn>
    <tableColumn id="4" xr3:uid="{BA42FB22-7951-48A0-8C3E-152856C4DF29}" name="VK-Preis" dataDxfId="71"/>
    <tableColumn id="5" xr3:uid="{B6A05674-FF58-4FE7-A0A9-1C9BFC11C697}" name="Warengruppe" dataDxfId="70">
      <calculatedColumnFormula>$P$11&amp;TEXT($P$8,"00")</calculatedColumnFormula>
    </tableColumn>
    <tableColumn id="6" xr3:uid="{D4393A5E-18FF-43AC-A2EB-2C1E9B4ED768}" name="Größe" dataDxfId="69"/>
    <tableColumn id="7" xr3:uid="{95BBBF5E-3154-4C69-8858-25F765199B36}" name="EAN-Nummer" dataDxfId="68">
      <calculatedColumnFormula>B20</calculatedColumnFormula>
    </tableColumn>
    <tableColumn id="8" xr3:uid="{C8E13F02-87A3-4BE4-AC7F-D00E072392F3}" name="mehrtlg. Set Anzahl der Teile sonst 1" dataDxfId="67"/>
    <tableColumn id="9" xr3:uid="{25AE1969-4BDF-4ACA-AF79-0908CBA5C58F}" name="Stk." dataDxfId="66">
      <calculatedColumnFormula>IF(E20&gt;=1,1,"")</calculatedColumnFormula>
    </tableColumn>
    <tableColumn id="10" xr3:uid="{74FC608C-EA7F-4621-8141-77FADBE61CE4}" name="MWSt." dataDxfId="65"/>
    <tableColumn id="11" xr3:uid="{822F8980-2EC0-411E-B4B2-47C5D88375CA}" name="Lagerort" dataDxfId="64">
      <calculatedColumnFormula>$P$10</calculatedColumnFormula>
    </tableColumn>
    <tableColumn id="12" xr3:uid="{1A53832C-E172-48EB-898E-2B6D977DB37F}" name="VK2" dataDxfId="63">
      <calculatedColumnFormula>$P$8</calculatedColumnFormula>
    </tableColumn>
    <tableColumn id="13" xr3:uid="{5FC66D23-A4D7-42D7-895D-FA69C6D0ADE8}" name="VK3" dataDxfId="62"/>
    <tableColumn id="14" xr3:uid="{DE276E42-45B9-480B-BC7D-51998EA1185E}" name="Bezeichnung" dataDxfId="61"/>
    <tableColumn id="15" xr3:uid="{AAD6CE9F-DBBB-4819-A6B0-0F25B3811445}" name="genaue Beschreibung              Text B" dataDxfId="6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www.kinderkleidermarkt-seekirchen.at/artikelannahme/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://www.kinderkleidermarkt-seekirchen.at/artikelannahme/" TargetMode="External"/><Relationship Id="rId1" Type="http://schemas.openxmlformats.org/officeDocument/2006/relationships/hyperlink" Target="mailto:seekirchen.kinderkleidermarkt@gmail.com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D558E-F4EB-4EF7-9628-310AA5C612F3}">
  <dimension ref="A1:Z127"/>
  <sheetViews>
    <sheetView showGridLines="0" tabSelected="1" topLeftCell="A37" zoomScaleNormal="100" workbookViewId="0">
      <selection activeCell="C10" sqref="C10"/>
    </sheetView>
  </sheetViews>
  <sheetFormatPr baseColWidth="10" defaultColWidth="11.5703125" defaultRowHeight="15" x14ac:dyDescent="0.25"/>
  <cols>
    <col min="1" max="1" width="3.7109375" style="30" customWidth="1"/>
    <col min="2" max="2" width="9.85546875" style="1" customWidth="1"/>
    <col min="3" max="3" width="16.7109375" style="1" customWidth="1"/>
    <col min="4" max="4" width="11.5703125" style="1" hidden="1" customWidth="1"/>
    <col min="5" max="5" width="10.7109375" style="2" customWidth="1"/>
    <col min="6" max="6" width="11.7109375" style="1" hidden="1" customWidth="1"/>
    <col min="7" max="7" width="8.7109375" style="2" customWidth="1"/>
    <col min="8" max="8" width="21.140625" style="1" hidden="1" customWidth="1"/>
    <col min="9" max="9" width="8.42578125" style="2" customWidth="1"/>
    <col min="10" max="14" width="11.5703125" style="1" hidden="1" customWidth="1"/>
    <col min="15" max="15" width="13.85546875" style="1" customWidth="1"/>
    <col min="16" max="16" width="26.85546875" style="1" customWidth="1"/>
    <col min="17" max="17" width="4.85546875" style="1" customWidth="1"/>
    <col min="18" max="18" width="4.28515625" style="1" customWidth="1"/>
    <col min="19" max="19" width="7.85546875" style="1" customWidth="1"/>
    <col min="20" max="20" width="11.5703125" style="1" customWidth="1"/>
    <col min="21" max="16384" width="11.5703125" style="1"/>
  </cols>
  <sheetData>
    <row r="1" spans="1:26" ht="12.6" customHeight="1" x14ac:dyDescent="0.25">
      <c r="S1" s="8"/>
      <c r="W1" s="9"/>
    </row>
    <row r="2" spans="1:26" x14ac:dyDescent="0.25">
      <c r="W2" s="9"/>
    </row>
    <row r="3" spans="1:26" ht="25.9" customHeight="1" x14ac:dyDescent="0.25">
      <c r="B3" s="62" t="s">
        <v>49</v>
      </c>
      <c r="O3" s="8" t="s">
        <v>78</v>
      </c>
      <c r="S3" s="103">
        <f>C17</f>
        <v>0</v>
      </c>
      <c r="T3" s="75">
        <f>C5</f>
        <v>0</v>
      </c>
      <c r="U3" s="76">
        <f>C6</f>
        <v>0</v>
      </c>
      <c r="V3" s="76">
        <f>C10</f>
        <v>0</v>
      </c>
      <c r="W3" s="137">
        <f>C9</f>
        <v>0</v>
      </c>
      <c r="X3" s="96">
        <f>E14</f>
        <v>0</v>
      </c>
      <c r="Y3" s="21"/>
    </row>
    <row r="4" spans="1:26" ht="25.15" customHeight="1" thickBot="1" x14ac:dyDescent="0.3">
      <c r="W4" s="9"/>
    </row>
    <row r="5" spans="1:26" ht="25.15" customHeight="1" thickTop="1" x14ac:dyDescent="0.25">
      <c r="B5" s="117" t="s">
        <v>42</v>
      </c>
      <c r="C5" s="112"/>
      <c r="D5" s="113"/>
      <c r="E5" s="114"/>
      <c r="I5" s="93" t="s">
        <v>66</v>
      </c>
      <c r="O5" s="132" t="s">
        <v>25</v>
      </c>
      <c r="P5" s="133"/>
      <c r="S5" s="1" t="s">
        <v>37</v>
      </c>
      <c r="W5" s="9"/>
    </row>
    <row r="6" spans="1:26" ht="25.15" customHeight="1" thickBot="1" x14ac:dyDescent="0.3">
      <c r="B6" s="117" t="s">
        <v>43</v>
      </c>
      <c r="C6" s="112"/>
      <c r="D6" s="113"/>
      <c r="E6" s="114"/>
      <c r="I6" s="94" t="s">
        <v>55</v>
      </c>
      <c r="O6" s="134"/>
      <c r="P6" s="135"/>
      <c r="S6" s="136" t="s">
        <v>38</v>
      </c>
      <c r="W6" s="9"/>
    </row>
    <row r="7" spans="1:26" ht="25.15" customHeight="1" thickTop="1" thickBot="1" x14ac:dyDescent="0.3">
      <c r="B7" s="117" t="s">
        <v>50</v>
      </c>
      <c r="C7" s="112"/>
      <c r="D7" s="113"/>
      <c r="E7" s="114"/>
      <c r="I7" s="94" t="s">
        <v>63</v>
      </c>
      <c r="O7" s="13" t="s">
        <v>67</v>
      </c>
      <c r="P7" s="12"/>
      <c r="W7" s="10"/>
    </row>
    <row r="8" spans="1:26" ht="25.15" customHeight="1" thickTop="1" thickBot="1" x14ac:dyDescent="0.45">
      <c r="B8" s="117" t="s">
        <v>0</v>
      </c>
      <c r="C8" s="112"/>
      <c r="D8" s="113"/>
      <c r="E8" s="114"/>
      <c r="I8" s="86" t="s">
        <v>52</v>
      </c>
      <c r="O8" s="13" t="s">
        <v>40</v>
      </c>
      <c r="P8" s="15"/>
      <c r="S8" s="19" t="s">
        <v>79</v>
      </c>
      <c r="T8" s="19"/>
      <c r="U8" s="19"/>
      <c r="W8" s="9"/>
    </row>
    <row r="9" spans="1:26" ht="25.15" customHeight="1" thickTop="1" thickBot="1" x14ac:dyDescent="0.45">
      <c r="B9" s="117" t="s">
        <v>51</v>
      </c>
      <c r="C9" s="115"/>
      <c r="D9" s="113"/>
      <c r="E9" s="114"/>
      <c r="I9" s="94" t="s">
        <v>53</v>
      </c>
      <c r="O9" s="14" t="s">
        <v>39</v>
      </c>
      <c r="P9" s="16"/>
      <c r="S9" s="19"/>
      <c r="T9" s="19"/>
      <c r="U9" s="19"/>
      <c r="W9" s="9"/>
    </row>
    <row r="10" spans="1:26" ht="25.15" customHeight="1" thickTop="1" x14ac:dyDescent="0.25">
      <c r="B10" s="117" t="s">
        <v>2</v>
      </c>
      <c r="C10" s="116"/>
      <c r="D10" s="113"/>
      <c r="E10" s="114"/>
      <c r="I10" s="94" t="s">
        <v>60</v>
      </c>
      <c r="O10" s="11" t="s">
        <v>1</v>
      </c>
      <c r="P10" s="20" t="str">
        <f>IF(AND(P9&gt;10000,P9&lt;16000),"BLAU",IF(AND(P9&gt;20000,P9&lt;21600),"GELB",IF(AND(P9&gt;30000,P9&lt;31600),"GRUEN",IF(AND(P9&gt;40000,P9&lt;41600),"LILA",IF(AND(P9&gt;50000,P9&lt;51600),"ORANGE",IF(AND(P9&gt;60000,P9&lt;61600),"ROSA",IF(AND(P9&gt;70000,P9&lt;71600),"WEISS",IF(AND(P9&gt;80000,P9&lt;81600),"BRAUN",IF(AND(P9&gt;90000,P9&lt;94001),"ROT","")))))))))</f>
        <v/>
      </c>
      <c r="S10" s="1" t="s">
        <v>47</v>
      </c>
    </row>
    <row r="11" spans="1:26" ht="19.899999999999999" customHeight="1" thickBot="1" x14ac:dyDescent="0.3">
      <c r="B11" s="31"/>
      <c r="C11" s="32"/>
      <c r="D11" s="33"/>
      <c r="E11" s="33"/>
      <c r="F11" s="30"/>
      <c r="H11" s="30"/>
      <c r="I11" s="95" t="s">
        <v>54</v>
      </c>
      <c r="J11" s="30"/>
      <c r="K11" s="30"/>
      <c r="L11" s="30"/>
      <c r="M11" s="30"/>
      <c r="N11" s="30"/>
      <c r="O11" s="35" t="s">
        <v>3</v>
      </c>
      <c r="P11" s="36" t="str">
        <f>IF(P10="BLAU",1,IF(P10="GELB",2,IF(P10="GRUEN",3,IF(P10="LILA",4,IF(P10="ORANGE",5,IF(P10="ROSA",6,IF(P10="WEISS",7,IF(P10="BRAUN",8,IF(P10="ROT",9,"")))))))))</f>
        <v/>
      </c>
      <c r="R11" s="3"/>
      <c r="S11" s="21" t="s">
        <v>48</v>
      </c>
      <c r="T11" s="21"/>
      <c r="U11" s="62" t="s">
        <v>49</v>
      </c>
      <c r="V11" s="23"/>
      <c r="W11" s="21"/>
      <c r="X11" s="21"/>
    </row>
    <row r="12" spans="1:26" ht="19.899999999999999" customHeight="1" thickTop="1" x14ac:dyDescent="0.25">
      <c r="B12" s="31"/>
      <c r="C12" s="77"/>
      <c r="D12" s="78"/>
      <c r="E12" s="78"/>
      <c r="F12" s="30"/>
      <c r="H12" s="30"/>
      <c r="I12" s="95" t="s">
        <v>71</v>
      </c>
      <c r="J12" s="30"/>
      <c r="K12" s="30"/>
      <c r="L12" s="30"/>
      <c r="M12" s="30"/>
      <c r="N12" s="30"/>
      <c r="O12" s="37"/>
      <c r="P12" s="38"/>
      <c r="R12" s="3"/>
    </row>
    <row r="13" spans="1:26" s="21" customFormat="1" ht="19.899999999999999" customHeight="1" x14ac:dyDescent="0.25">
      <c r="A13" s="39"/>
      <c r="B13" s="110" t="s">
        <v>41</v>
      </c>
      <c r="C13" s="111"/>
      <c r="D13" s="33"/>
      <c r="E13" s="33"/>
      <c r="F13" s="30"/>
      <c r="G13" s="34"/>
      <c r="H13" s="30"/>
      <c r="I13" s="52"/>
      <c r="J13" s="30"/>
      <c r="K13" s="30"/>
      <c r="L13" s="30"/>
      <c r="M13" s="30"/>
      <c r="N13" s="30"/>
      <c r="O13" s="37"/>
      <c r="P13" s="38"/>
      <c r="Q13" s="1"/>
      <c r="R13" s="3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25">
      <c r="B14" s="40" t="s">
        <v>45</v>
      </c>
      <c r="C14" s="41"/>
      <c r="D14" s="42"/>
      <c r="E14" s="127"/>
      <c r="F14" s="17"/>
      <c r="G14" s="126"/>
      <c r="H14" s="24"/>
      <c r="I14" s="126"/>
      <c r="J14" s="28"/>
      <c r="K14" s="29"/>
      <c r="L14" s="25"/>
      <c r="M14" s="26"/>
      <c r="N14" s="26"/>
      <c r="O14" s="106"/>
      <c r="P14" s="27"/>
      <c r="R14" s="3"/>
      <c r="Y14" s="21"/>
      <c r="Z14" s="21"/>
    </row>
    <row r="15" spans="1:26" ht="24.75" customHeight="1" x14ac:dyDescent="0.25">
      <c r="B15" s="40"/>
      <c r="C15" s="41"/>
      <c r="D15" s="42"/>
      <c r="E15" s="107"/>
      <c r="F15" s="108"/>
      <c r="G15" s="105"/>
      <c r="H15" s="104"/>
      <c r="I15" s="105"/>
      <c r="J15" s="104"/>
      <c r="K15" s="105"/>
      <c r="L15" s="106"/>
      <c r="M15" s="109"/>
      <c r="N15" s="109"/>
      <c r="O15" s="106"/>
      <c r="P15" s="27"/>
      <c r="Q15" s="22"/>
      <c r="R15" s="22"/>
    </row>
    <row r="16" spans="1:26" ht="46.9" customHeight="1" x14ac:dyDescent="0.25">
      <c r="B16" s="43"/>
      <c r="C16" s="44"/>
      <c r="D16" s="45"/>
      <c r="E16" s="45"/>
      <c r="F16" s="39"/>
      <c r="G16" s="46"/>
      <c r="H16" s="39"/>
      <c r="I16" s="47"/>
      <c r="J16" s="47"/>
      <c r="K16" s="47"/>
      <c r="L16" s="47"/>
      <c r="M16" s="47"/>
      <c r="N16" s="47"/>
      <c r="O16" s="47"/>
      <c r="P16" s="46"/>
    </row>
    <row r="17" spans="1:19" ht="16.5" customHeight="1" x14ac:dyDescent="0.25">
      <c r="B17" s="43" t="s">
        <v>68</v>
      </c>
      <c r="C17" s="48">
        <f>J110</f>
        <v>0</v>
      </c>
      <c r="D17" s="45"/>
      <c r="E17" s="49" t="s">
        <v>44</v>
      </c>
      <c r="F17" s="39"/>
      <c r="G17" s="46"/>
      <c r="H17" s="39"/>
      <c r="I17" s="102">
        <f>E110</f>
        <v>0</v>
      </c>
      <c r="J17" s="47"/>
      <c r="K17" s="47"/>
      <c r="L17" s="47"/>
      <c r="M17" s="47"/>
      <c r="N17" s="47"/>
      <c r="O17" s="50"/>
      <c r="P17" s="46"/>
    </row>
    <row r="18" spans="1:19" ht="16.5" customHeight="1" x14ac:dyDescent="0.25">
      <c r="B18" s="51"/>
      <c r="C18" s="51"/>
      <c r="D18" s="51"/>
      <c r="E18" s="52"/>
      <c r="F18" s="51"/>
      <c r="G18" s="52"/>
      <c r="H18" s="51"/>
      <c r="I18" s="34"/>
      <c r="J18" s="30"/>
      <c r="K18" s="30"/>
      <c r="L18" s="30"/>
      <c r="M18" s="30"/>
      <c r="N18" s="30"/>
      <c r="O18" s="30"/>
      <c r="P18" s="30"/>
    </row>
    <row r="19" spans="1:19" ht="48.75" customHeight="1" x14ac:dyDescent="0.3">
      <c r="B19" s="118" t="s">
        <v>4</v>
      </c>
      <c r="C19" s="119" t="s">
        <v>5</v>
      </c>
      <c r="D19" s="120" t="s">
        <v>6</v>
      </c>
      <c r="E19" s="121" t="s">
        <v>7</v>
      </c>
      <c r="F19" s="120" t="s">
        <v>3</v>
      </c>
      <c r="G19" s="119" t="s">
        <v>8</v>
      </c>
      <c r="H19" s="122" t="s">
        <v>9</v>
      </c>
      <c r="I19" s="123" t="s">
        <v>10</v>
      </c>
      <c r="J19" s="122" t="s">
        <v>11</v>
      </c>
      <c r="K19" s="122" t="s">
        <v>12</v>
      </c>
      <c r="L19" s="122" t="s">
        <v>13</v>
      </c>
      <c r="M19" s="122" t="s">
        <v>14</v>
      </c>
      <c r="N19" s="122" t="s">
        <v>15</v>
      </c>
      <c r="O19" s="124" t="s">
        <v>56</v>
      </c>
      <c r="P19" s="125" t="s">
        <v>16</v>
      </c>
      <c r="S19" s="5" t="s">
        <v>29</v>
      </c>
    </row>
    <row r="20" spans="1:19" ht="16.5" customHeight="1" x14ac:dyDescent="0.25">
      <c r="A20" s="101">
        <v>1</v>
      </c>
      <c r="B20" s="97">
        <f>P9</f>
        <v>0</v>
      </c>
      <c r="C20" s="18"/>
      <c r="D20" s="54">
        <f>E20*0.9</f>
        <v>0</v>
      </c>
      <c r="E20" s="6"/>
      <c r="F20" s="55" t="str">
        <f t="shared" ref="F20:F51" si="0">$P$11&amp;TEXT($P$8,"00")</f>
        <v>00</v>
      </c>
      <c r="G20" s="74"/>
      <c r="H20" s="56">
        <f>B20</f>
        <v>0</v>
      </c>
      <c r="I20" s="7"/>
      <c r="J20" s="56" t="str">
        <f t="shared" ref="J20:J98" si="1">IF(E20&gt;=1,1,"")</f>
        <v/>
      </c>
      <c r="K20" s="56">
        <v>0</v>
      </c>
      <c r="L20" s="63" t="str">
        <f>$P$10</f>
        <v/>
      </c>
      <c r="M20" s="57">
        <f>$P$8</f>
        <v>0</v>
      </c>
      <c r="N20" s="56">
        <v>0</v>
      </c>
      <c r="O20" s="85"/>
      <c r="P20" s="79"/>
    </row>
    <row r="21" spans="1:19" ht="16.5" customHeight="1" x14ac:dyDescent="0.25">
      <c r="A21" s="101">
        <v>2</v>
      </c>
      <c r="B21" s="97" t="str">
        <f t="shared" ref="B21:B52" si="2">IF(E21&gt;=1,B20+1,"")</f>
        <v/>
      </c>
      <c r="C21" s="18"/>
      <c r="D21" s="54">
        <f t="shared" ref="D21:D84" si="3">E21*0.9</f>
        <v>0</v>
      </c>
      <c r="E21" s="6"/>
      <c r="F21" s="55" t="str">
        <f t="shared" si="0"/>
        <v>00</v>
      </c>
      <c r="G21" s="74"/>
      <c r="H21" s="56" t="str">
        <f>B21</f>
        <v/>
      </c>
      <c r="I21" s="7"/>
      <c r="J21" s="56" t="str">
        <f t="shared" si="1"/>
        <v/>
      </c>
      <c r="K21" s="56">
        <v>0</v>
      </c>
      <c r="L21" s="63" t="str">
        <f t="shared" ref="L21:L84" si="4">$P$10</f>
        <v/>
      </c>
      <c r="M21" s="57">
        <f t="shared" ref="M21:M84" si="5">$P$8</f>
        <v>0</v>
      </c>
      <c r="N21" s="56">
        <v>0</v>
      </c>
      <c r="O21" s="85"/>
      <c r="P21" s="79"/>
      <c r="S21" s="8" t="s">
        <v>17</v>
      </c>
    </row>
    <row r="22" spans="1:19" ht="16.5" customHeight="1" x14ac:dyDescent="0.25">
      <c r="A22" s="101">
        <v>3</v>
      </c>
      <c r="B22" s="97" t="str">
        <f t="shared" si="2"/>
        <v/>
      </c>
      <c r="C22" s="18"/>
      <c r="D22" s="54">
        <f t="shared" si="3"/>
        <v>0</v>
      </c>
      <c r="E22" s="6"/>
      <c r="F22" s="55" t="str">
        <f t="shared" si="0"/>
        <v>00</v>
      </c>
      <c r="G22" s="74"/>
      <c r="H22" s="56" t="str">
        <f>B22</f>
        <v/>
      </c>
      <c r="I22" s="7"/>
      <c r="J22" s="56" t="str">
        <f t="shared" si="1"/>
        <v/>
      </c>
      <c r="K22" s="56">
        <v>0</v>
      </c>
      <c r="L22" s="63" t="str">
        <f t="shared" si="4"/>
        <v/>
      </c>
      <c r="M22" s="57">
        <f t="shared" si="5"/>
        <v>0</v>
      </c>
      <c r="N22" s="56">
        <v>0</v>
      </c>
      <c r="O22" s="85"/>
      <c r="P22" s="79"/>
      <c r="S22" s="8" t="s">
        <v>36</v>
      </c>
    </row>
    <row r="23" spans="1:19" ht="16.5" customHeight="1" x14ac:dyDescent="0.25">
      <c r="A23" s="101">
        <v>4</v>
      </c>
      <c r="B23" s="97" t="str">
        <f t="shared" si="2"/>
        <v/>
      </c>
      <c r="C23" s="18"/>
      <c r="D23" s="54">
        <f t="shared" si="3"/>
        <v>0</v>
      </c>
      <c r="E23" s="6"/>
      <c r="F23" s="55" t="str">
        <f t="shared" si="0"/>
        <v>00</v>
      </c>
      <c r="G23" s="74"/>
      <c r="H23" s="56" t="str">
        <f>B23</f>
        <v/>
      </c>
      <c r="I23" s="7"/>
      <c r="J23" s="56" t="str">
        <f t="shared" si="1"/>
        <v/>
      </c>
      <c r="K23" s="56">
        <v>0</v>
      </c>
      <c r="L23" s="63" t="str">
        <f t="shared" si="4"/>
        <v/>
      </c>
      <c r="M23" s="57">
        <f t="shared" si="5"/>
        <v>0</v>
      </c>
      <c r="N23" s="56">
        <v>0</v>
      </c>
      <c r="O23" s="85"/>
      <c r="P23" s="79"/>
      <c r="S23" s="1" t="s">
        <v>32</v>
      </c>
    </row>
    <row r="24" spans="1:19" ht="16.5" customHeight="1" x14ac:dyDescent="0.25">
      <c r="A24" s="101">
        <v>5</v>
      </c>
      <c r="B24" s="97" t="str">
        <f t="shared" si="2"/>
        <v/>
      </c>
      <c r="C24" s="18"/>
      <c r="D24" s="54">
        <f t="shared" si="3"/>
        <v>0</v>
      </c>
      <c r="E24" s="6"/>
      <c r="F24" s="55" t="str">
        <f t="shared" si="0"/>
        <v>00</v>
      </c>
      <c r="G24" s="74"/>
      <c r="H24" s="56" t="str">
        <f t="shared" ref="H24:H87" si="6">B24</f>
        <v/>
      </c>
      <c r="I24" s="7"/>
      <c r="J24" s="56" t="str">
        <f t="shared" ref="J24:J26" si="7">IF(E24&gt;=1,1,"")</f>
        <v/>
      </c>
      <c r="K24" s="56">
        <v>0</v>
      </c>
      <c r="L24" s="63" t="str">
        <f t="shared" si="4"/>
        <v/>
      </c>
      <c r="M24" s="57">
        <f t="shared" si="5"/>
        <v>0</v>
      </c>
      <c r="N24" s="56">
        <v>0</v>
      </c>
      <c r="O24" s="85"/>
      <c r="P24" s="79"/>
      <c r="S24" s="8"/>
    </row>
    <row r="25" spans="1:19" ht="16.5" customHeight="1" x14ac:dyDescent="0.25">
      <c r="A25" s="101">
        <v>6</v>
      </c>
      <c r="B25" s="97" t="str">
        <f t="shared" si="2"/>
        <v/>
      </c>
      <c r="C25" s="18"/>
      <c r="D25" s="54">
        <f t="shared" si="3"/>
        <v>0</v>
      </c>
      <c r="E25" s="6"/>
      <c r="F25" s="55" t="str">
        <f t="shared" si="0"/>
        <v>00</v>
      </c>
      <c r="G25" s="74"/>
      <c r="H25" s="56" t="str">
        <f t="shared" si="6"/>
        <v/>
      </c>
      <c r="I25" s="7"/>
      <c r="J25" s="56" t="str">
        <f t="shared" si="7"/>
        <v/>
      </c>
      <c r="K25" s="56">
        <v>0</v>
      </c>
      <c r="L25" s="63" t="str">
        <f t="shared" si="4"/>
        <v/>
      </c>
      <c r="M25" s="57">
        <f t="shared" si="5"/>
        <v>0</v>
      </c>
      <c r="N25" s="56">
        <v>0</v>
      </c>
      <c r="O25" s="85"/>
      <c r="P25" s="79"/>
      <c r="S25" s="8" t="s">
        <v>30</v>
      </c>
    </row>
    <row r="26" spans="1:19" ht="16.5" customHeight="1" x14ac:dyDescent="0.25">
      <c r="A26" s="101">
        <v>7</v>
      </c>
      <c r="B26" s="97" t="str">
        <f t="shared" si="2"/>
        <v/>
      </c>
      <c r="C26" s="18"/>
      <c r="D26" s="54">
        <f t="shared" si="3"/>
        <v>0</v>
      </c>
      <c r="E26" s="6"/>
      <c r="F26" s="55" t="str">
        <f t="shared" si="0"/>
        <v>00</v>
      </c>
      <c r="G26" s="74"/>
      <c r="H26" s="56" t="str">
        <f t="shared" si="6"/>
        <v/>
      </c>
      <c r="I26" s="7"/>
      <c r="J26" s="56" t="str">
        <f t="shared" si="7"/>
        <v/>
      </c>
      <c r="K26" s="56">
        <v>0</v>
      </c>
      <c r="L26" s="63" t="str">
        <f t="shared" si="4"/>
        <v/>
      </c>
      <c r="M26" s="57">
        <f t="shared" si="5"/>
        <v>0</v>
      </c>
      <c r="N26" s="56">
        <v>0</v>
      </c>
      <c r="O26" s="85"/>
      <c r="P26" s="79"/>
      <c r="S26" s="8" t="s">
        <v>31</v>
      </c>
    </row>
    <row r="27" spans="1:19" ht="16.5" customHeight="1" x14ac:dyDescent="0.25">
      <c r="A27" s="101">
        <v>8</v>
      </c>
      <c r="B27" s="97" t="str">
        <f t="shared" si="2"/>
        <v/>
      </c>
      <c r="C27" s="18"/>
      <c r="D27" s="54">
        <f t="shared" si="3"/>
        <v>0</v>
      </c>
      <c r="E27" s="6"/>
      <c r="F27" s="55" t="str">
        <f t="shared" si="0"/>
        <v>00</v>
      </c>
      <c r="G27" s="74"/>
      <c r="H27" s="56" t="str">
        <f t="shared" si="6"/>
        <v/>
      </c>
      <c r="I27" s="7"/>
      <c r="J27" s="56" t="str">
        <f t="shared" si="1"/>
        <v/>
      </c>
      <c r="K27" s="56">
        <v>0</v>
      </c>
      <c r="L27" s="63" t="str">
        <f t="shared" si="4"/>
        <v/>
      </c>
      <c r="M27" s="57">
        <f t="shared" si="5"/>
        <v>0</v>
      </c>
      <c r="N27" s="56">
        <v>0</v>
      </c>
      <c r="O27" s="85"/>
      <c r="P27" s="79"/>
      <c r="S27" s="8"/>
    </row>
    <row r="28" spans="1:19" ht="16.5" customHeight="1" x14ac:dyDescent="0.25">
      <c r="A28" s="101">
        <v>9</v>
      </c>
      <c r="B28" s="97" t="str">
        <f t="shared" si="2"/>
        <v/>
      </c>
      <c r="C28" s="18"/>
      <c r="D28" s="54">
        <f t="shared" si="3"/>
        <v>0</v>
      </c>
      <c r="E28" s="6"/>
      <c r="F28" s="55" t="str">
        <f t="shared" si="0"/>
        <v>00</v>
      </c>
      <c r="G28" s="74"/>
      <c r="H28" s="56" t="str">
        <f t="shared" si="6"/>
        <v/>
      </c>
      <c r="I28" s="7"/>
      <c r="J28" s="56" t="str">
        <f t="shared" si="1"/>
        <v/>
      </c>
      <c r="K28" s="56">
        <v>0</v>
      </c>
      <c r="L28" s="63" t="str">
        <f t="shared" si="4"/>
        <v/>
      </c>
      <c r="M28" s="57">
        <f t="shared" si="5"/>
        <v>0</v>
      </c>
      <c r="N28" s="56">
        <v>0</v>
      </c>
      <c r="O28" s="85"/>
      <c r="P28" s="79"/>
      <c r="S28" s="1" t="s">
        <v>18</v>
      </c>
    </row>
    <row r="29" spans="1:19" ht="16.5" customHeight="1" x14ac:dyDescent="0.25">
      <c r="A29" s="101">
        <v>10</v>
      </c>
      <c r="B29" s="97" t="str">
        <f t="shared" si="2"/>
        <v/>
      </c>
      <c r="C29" s="18"/>
      <c r="D29" s="54">
        <f t="shared" si="3"/>
        <v>0</v>
      </c>
      <c r="E29" s="6"/>
      <c r="F29" s="55" t="str">
        <f t="shared" si="0"/>
        <v>00</v>
      </c>
      <c r="G29" s="74"/>
      <c r="H29" s="56" t="str">
        <f t="shared" si="6"/>
        <v/>
      </c>
      <c r="I29" s="7"/>
      <c r="J29" s="56" t="str">
        <f t="shared" si="1"/>
        <v/>
      </c>
      <c r="K29" s="56">
        <v>0</v>
      </c>
      <c r="L29" s="63" t="str">
        <f t="shared" si="4"/>
        <v/>
      </c>
      <c r="M29" s="57">
        <f t="shared" si="5"/>
        <v>0</v>
      </c>
      <c r="N29" s="56">
        <v>0</v>
      </c>
      <c r="O29" s="85"/>
      <c r="P29" s="79"/>
      <c r="S29" s="1" t="s">
        <v>19</v>
      </c>
    </row>
    <row r="30" spans="1:19" ht="16.5" customHeight="1" x14ac:dyDescent="0.25">
      <c r="A30" s="101">
        <v>11</v>
      </c>
      <c r="B30" s="97" t="str">
        <f t="shared" si="2"/>
        <v/>
      </c>
      <c r="C30" s="18"/>
      <c r="D30" s="54">
        <f t="shared" si="3"/>
        <v>0</v>
      </c>
      <c r="E30" s="6"/>
      <c r="F30" s="55" t="str">
        <f t="shared" si="0"/>
        <v>00</v>
      </c>
      <c r="G30" s="74"/>
      <c r="H30" s="56" t="str">
        <f t="shared" si="6"/>
        <v/>
      </c>
      <c r="I30" s="7"/>
      <c r="J30" s="56" t="str">
        <f t="shared" si="1"/>
        <v/>
      </c>
      <c r="K30" s="56">
        <v>0</v>
      </c>
      <c r="L30" s="63" t="str">
        <f t="shared" si="4"/>
        <v/>
      </c>
      <c r="M30" s="57">
        <f t="shared" si="5"/>
        <v>0</v>
      </c>
      <c r="N30" s="56">
        <v>0</v>
      </c>
      <c r="O30" s="85"/>
      <c r="P30" s="79"/>
      <c r="S30" s="1" t="s">
        <v>20</v>
      </c>
    </row>
    <row r="31" spans="1:19" ht="16.5" customHeight="1" x14ac:dyDescent="0.25">
      <c r="A31" s="101">
        <v>12</v>
      </c>
      <c r="B31" s="97" t="str">
        <f t="shared" si="2"/>
        <v/>
      </c>
      <c r="C31" s="18"/>
      <c r="D31" s="54">
        <f t="shared" si="3"/>
        <v>0</v>
      </c>
      <c r="E31" s="6"/>
      <c r="F31" s="55" t="str">
        <f t="shared" si="0"/>
        <v>00</v>
      </c>
      <c r="G31" s="74"/>
      <c r="H31" s="56" t="str">
        <f t="shared" si="6"/>
        <v/>
      </c>
      <c r="I31" s="7"/>
      <c r="J31" s="56" t="str">
        <f t="shared" si="1"/>
        <v/>
      </c>
      <c r="K31" s="56">
        <v>0</v>
      </c>
      <c r="L31" s="63" t="str">
        <f t="shared" si="4"/>
        <v/>
      </c>
      <c r="M31" s="57">
        <f t="shared" si="5"/>
        <v>0</v>
      </c>
      <c r="N31" s="56">
        <v>0</v>
      </c>
      <c r="O31" s="85"/>
      <c r="P31" s="79"/>
    </row>
    <row r="32" spans="1:19" ht="16.5" customHeight="1" x14ac:dyDescent="0.25">
      <c r="A32" s="101">
        <v>13</v>
      </c>
      <c r="B32" s="97" t="str">
        <f t="shared" si="2"/>
        <v/>
      </c>
      <c r="C32" s="18"/>
      <c r="D32" s="54">
        <f t="shared" si="3"/>
        <v>0</v>
      </c>
      <c r="E32" s="6"/>
      <c r="F32" s="55" t="str">
        <f t="shared" si="0"/>
        <v>00</v>
      </c>
      <c r="G32" s="74"/>
      <c r="H32" s="56" t="str">
        <f t="shared" si="6"/>
        <v/>
      </c>
      <c r="I32" s="7"/>
      <c r="J32" s="56" t="str">
        <f t="shared" si="1"/>
        <v/>
      </c>
      <c r="K32" s="56">
        <v>0</v>
      </c>
      <c r="L32" s="63" t="str">
        <f t="shared" si="4"/>
        <v/>
      </c>
      <c r="M32" s="57">
        <f t="shared" si="5"/>
        <v>0</v>
      </c>
      <c r="N32" s="56">
        <v>0</v>
      </c>
      <c r="O32" s="85"/>
      <c r="P32" s="79"/>
      <c r="S32" s="1" t="s">
        <v>33</v>
      </c>
    </row>
    <row r="33" spans="1:26" ht="16.5" customHeight="1" x14ac:dyDescent="0.25">
      <c r="A33" s="101">
        <v>14</v>
      </c>
      <c r="B33" s="97" t="str">
        <f t="shared" si="2"/>
        <v/>
      </c>
      <c r="C33" s="18"/>
      <c r="D33" s="54">
        <f t="shared" si="3"/>
        <v>0</v>
      </c>
      <c r="E33" s="6"/>
      <c r="F33" s="55" t="str">
        <f t="shared" si="0"/>
        <v>00</v>
      </c>
      <c r="G33" s="74"/>
      <c r="H33" s="56" t="str">
        <f t="shared" si="6"/>
        <v/>
      </c>
      <c r="I33" s="7"/>
      <c r="J33" s="56" t="str">
        <f t="shared" si="1"/>
        <v/>
      </c>
      <c r="K33" s="56">
        <v>0</v>
      </c>
      <c r="L33" s="63" t="str">
        <f t="shared" si="4"/>
        <v/>
      </c>
      <c r="M33" s="57">
        <f t="shared" si="5"/>
        <v>0</v>
      </c>
      <c r="N33" s="56">
        <v>0</v>
      </c>
      <c r="O33" s="85"/>
      <c r="P33" s="79"/>
      <c r="S33" s="1" t="s">
        <v>21</v>
      </c>
    </row>
    <row r="34" spans="1:26" ht="16.5" customHeight="1" x14ac:dyDescent="0.25">
      <c r="A34" s="101">
        <v>15</v>
      </c>
      <c r="B34" s="97" t="str">
        <f t="shared" si="2"/>
        <v/>
      </c>
      <c r="C34" s="18"/>
      <c r="D34" s="54">
        <f t="shared" si="3"/>
        <v>0</v>
      </c>
      <c r="E34" s="6"/>
      <c r="F34" s="55" t="str">
        <f t="shared" si="0"/>
        <v>00</v>
      </c>
      <c r="G34" s="74"/>
      <c r="H34" s="56" t="str">
        <f t="shared" si="6"/>
        <v/>
      </c>
      <c r="I34" s="7"/>
      <c r="J34" s="56" t="str">
        <f t="shared" si="1"/>
        <v/>
      </c>
      <c r="K34" s="56">
        <v>0</v>
      </c>
      <c r="L34" s="63" t="str">
        <f t="shared" si="4"/>
        <v/>
      </c>
      <c r="M34" s="57">
        <f t="shared" si="5"/>
        <v>0</v>
      </c>
      <c r="N34" s="56">
        <v>0</v>
      </c>
      <c r="O34" s="85"/>
      <c r="P34" s="79"/>
    </row>
    <row r="35" spans="1:26" ht="16.5" customHeight="1" x14ac:dyDescent="0.25">
      <c r="A35" s="101">
        <v>16</v>
      </c>
      <c r="B35" s="97" t="str">
        <f t="shared" si="2"/>
        <v/>
      </c>
      <c r="C35" s="18"/>
      <c r="D35" s="54">
        <f t="shared" si="3"/>
        <v>0</v>
      </c>
      <c r="E35" s="6"/>
      <c r="F35" s="55" t="str">
        <f t="shared" si="0"/>
        <v>00</v>
      </c>
      <c r="G35" s="74"/>
      <c r="H35" s="56" t="str">
        <f t="shared" si="6"/>
        <v/>
      </c>
      <c r="I35" s="7"/>
      <c r="J35" s="56" t="str">
        <f t="shared" si="1"/>
        <v/>
      </c>
      <c r="K35" s="56">
        <v>0</v>
      </c>
      <c r="L35" s="63" t="str">
        <f t="shared" si="4"/>
        <v/>
      </c>
      <c r="M35" s="57">
        <f t="shared" si="5"/>
        <v>0</v>
      </c>
      <c r="N35" s="56">
        <v>0</v>
      </c>
      <c r="O35" s="85"/>
      <c r="P35" s="79"/>
      <c r="S35" s="1" t="s">
        <v>26</v>
      </c>
    </row>
    <row r="36" spans="1:26" ht="16.5" customHeight="1" x14ac:dyDescent="0.25">
      <c r="A36" s="101">
        <v>17</v>
      </c>
      <c r="B36" s="97" t="str">
        <f t="shared" si="2"/>
        <v/>
      </c>
      <c r="C36" s="18"/>
      <c r="D36" s="54">
        <f t="shared" si="3"/>
        <v>0</v>
      </c>
      <c r="E36" s="6"/>
      <c r="F36" s="55" t="str">
        <f t="shared" si="0"/>
        <v>00</v>
      </c>
      <c r="G36" s="74"/>
      <c r="H36" s="56" t="str">
        <f t="shared" si="6"/>
        <v/>
      </c>
      <c r="I36" s="7"/>
      <c r="J36" s="56" t="str">
        <f t="shared" si="1"/>
        <v/>
      </c>
      <c r="K36" s="56">
        <v>0</v>
      </c>
      <c r="L36" s="63" t="str">
        <f t="shared" si="4"/>
        <v/>
      </c>
      <c r="M36" s="57">
        <f t="shared" si="5"/>
        <v>0</v>
      </c>
      <c r="N36" s="56">
        <v>0</v>
      </c>
      <c r="O36" s="85"/>
      <c r="P36" s="79"/>
      <c r="S36" s="1" t="s">
        <v>27</v>
      </c>
    </row>
    <row r="37" spans="1:26" ht="16.5" customHeight="1" x14ac:dyDescent="0.25">
      <c r="A37" s="101">
        <v>18</v>
      </c>
      <c r="B37" s="97" t="str">
        <f t="shared" si="2"/>
        <v/>
      </c>
      <c r="C37" s="18"/>
      <c r="D37" s="54">
        <f t="shared" si="3"/>
        <v>0</v>
      </c>
      <c r="E37" s="6"/>
      <c r="F37" s="55" t="str">
        <f t="shared" si="0"/>
        <v>00</v>
      </c>
      <c r="G37" s="74"/>
      <c r="H37" s="56" t="str">
        <f t="shared" si="6"/>
        <v/>
      </c>
      <c r="I37" s="7"/>
      <c r="J37" s="56" t="str">
        <f t="shared" si="1"/>
        <v/>
      </c>
      <c r="K37" s="56">
        <v>0</v>
      </c>
      <c r="L37" s="63" t="str">
        <f t="shared" si="4"/>
        <v/>
      </c>
      <c r="M37" s="57">
        <f t="shared" si="5"/>
        <v>0</v>
      </c>
      <c r="N37" s="56">
        <v>0</v>
      </c>
      <c r="O37" s="85"/>
      <c r="P37" s="79"/>
      <c r="S37" s="1" t="s">
        <v>22</v>
      </c>
    </row>
    <row r="38" spans="1:26" ht="16.5" customHeight="1" x14ac:dyDescent="0.25">
      <c r="A38" s="101">
        <v>19</v>
      </c>
      <c r="B38" s="97" t="str">
        <f t="shared" si="2"/>
        <v/>
      </c>
      <c r="C38" s="18"/>
      <c r="D38" s="54">
        <f t="shared" si="3"/>
        <v>0</v>
      </c>
      <c r="E38" s="6"/>
      <c r="F38" s="55" t="str">
        <f t="shared" si="0"/>
        <v>00</v>
      </c>
      <c r="G38" s="74"/>
      <c r="H38" s="56" t="str">
        <f t="shared" si="6"/>
        <v/>
      </c>
      <c r="I38" s="7"/>
      <c r="J38" s="56" t="str">
        <f t="shared" si="1"/>
        <v/>
      </c>
      <c r="K38" s="56">
        <v>0</v>
      </c>
      <c r="L38" s="63" t="str">
        <f t="shared" si="4"/>
        <v/>
      </c>
      <c r="M38" s="57">
        <f t="shared" si="5"/>
        <v>0</v>
      </c>
      <c r="N38" s="56">
        <v>0</v>
      </c>
      <c r="O38" s="85"/>
      <c r="P38" s="79"/>
    </row>
    <row r="39" spans="1:26" ht="16.5" customHeight="1" x14ac:dyDescent="0.25">
      <c r="A39" s="101">
        <v>20</v>
      </c>
      <c r="B39" s="97" t="str">
        <f t="shared" si="2"/>
        <v/>
      </c>
      <c r="C39" s="18"/>
      <c r="D39" s="54">
        <f t="shared" si="3"/>
        <v>0</v>
      </c>
      <c r="E39" s="6"/>
      <c r="F39" s="55" t="str">
        <f t="shared" si="0"/>
        <v>00</v>
      </c>
      <c r="G39" s="74"/>
      <c r="H39" s="56" t="str">
        <f t="shared" si="6"/>
        <v/>
      </c>
      <c r="I39" s="7"/>
      <c r="J39" s="56" t="str">
        <f t="shared" si="1"/>
        <v/>
      </c>
      <c r="K39" s="56">
        <v>0</v>
      </c>
      <c r="L39" s="63" t="str">
        <f t="shared" si="4"/>
        <v/>
      </c>
      <c r="M39" s="57">
        <f t="shared" si="5"/>
        <v>0</v>
      </c>
      <c r="N39" s="56">
        <v>0</v>
      </c>
      <c r="O39" s="85"/>
      <c r="P39" s="79"/>
      <c r="S39" s="1" t="s">
        <v>28</v>
      </c>
    </row>
    <row r="40" spans="1:26" ht="16.5" customHeight="1" x14ac:dyDescent="0.25">
      <c r="A40" s="101">
        <v>21</v>
      </c>
      <c r="B40" s="97" t="str">
        <f t="shared" si="2"/>
        <v/>
      </c>
      <c r="C40" s="18"/>
      <c r="D40" s="54">
        <f t="shared" si="3"/>
        <v>0</v>
      </c>
      <c r="E40" s="6"/>
      <c r="F40" s="55" t="str">
        <f t="shared" si="0"/>
        <v>00</v>
      </c>
      <c r="G40" s="74"/>
      <c r="H40" s="56" t="str">
        <f t="shared" si="6"/>
        <v/>
      </c>
      <c r="I40" s="7"/>
      <c r="J40" s="56" t="str">
        <f t="shared" si="1"/>
        <v/>
      </c>
      <c r="K40" s="56">
        <v>0</v>
      </c>
      <c r="L40" s="63" t="str">
        <f t="shared" si="4"/>
        <v/>
      </c>
      <c r="M40" s="57">
        <f t="shared" si="5"/>
        <v>0</v>
      </c>
      <c r="N40" s="56">
        <v>0</v>
      </c>
      <c r="O40" s="85"/>
      <c r="P40" s="79"/>
      <c r="S40" s="1" t="s">
        <v>23</v>
      </c>
    </row>
    <row r="41" spans="1:26" ht="16.5" customHeight="1" x14ac:dyDescent="0.25">
      <c r="A41" s="101">
        <v>22</v>
      </c>
      <c r="B41" s="97" t="str">
        <f t="shared" si="2"/>
        <v/>
      </c>
      <c r="C41" s="18"/>
      <c r="D41" s="54">
        <f t="shared" si="3"/>
        <v>0</v>
      </c>
      <c r="E41" s="6"/>
      <c r="F41" s="55" t="str">
        <f t="shared" si="0"/>
        <v>00</v>
      </c>
      <c r="G41" s="74"/>
      <c r="H41" s="56" t="str">
        <f t="shared" si="6"/>
        <v/>
      </c>
      <c r="I41" s="7"/>
      <c r="J41" s="56" t="str">
        <f t="shared" si="1"/>
        <v/>
      </c>
      <c r="K41" s="56">
        <v>0</v>
      </c>
      <c r="L41" s="63" t="str">
        <f t="shared" si="4"/>
        <v/>
      </c>
      <c r="M41" s="57">
        <f t="shared" si="5"/>
        <v>0</v>
      </c>
      <c r="N41" s="56">
        <v>0</v>
      </c>
      <c r="O41" s="85"/>
      <c r="P41" s="79"/>
      <c r="S41" s="1" t="s">
        <v>24</v>
      </c>
    </row>
    <row r="42" spans="1:26" ht="16.5" customHeight="1" x14ac:dyDescent="0.25">
      <c r="A42" s="101">
        <v>23</v>
      </c>
      <c r="B42" s="97" t="str">
        <f t="shared" si="2"/>
        <v/>
      </c>
      <c r="C42" s="18"/>
      <c r="D42" s="54">
        <f t="shared" si="3"/>
        <v>0</v>
      </c>
      <c r="E42" s="6"/>
      <c r="F42" s="55" t="str">
        <f t="shared" si="0"/>
        <v>00</v>
      </c>
      <c r="G42" s="74"/>
      <c r="H42" s="56" t="str">
        <f t="shared" si="6"/>
        <v/>
      </c>
      <c r="I42" s="7"/>
      <c r="J42" s="56" t="str">
        <f t="shared" si="1"/>
        <v/>
      </c>
      <c r="K42" s="56">
        <v>0</v>
      </c>
      <c r="L42" s="63" t="str">
        <f t="shared" si="4"/>
        <v/>
      </c>
      <c r="M42" s="57">
        <f t="shared" si="5"/>
        <v>0</v>
      </c>
      <c r="N42" s="56">
        <v>0</v>
      </c>
      <c r="O42" s="85"/>
      <c r="P42" s="79"/>
    </row>
    <row r="43" spans="1:26" ht="16.5" customHeight="1" x14ac:dyDescent="0.25">
      <c r="A43" s="101">
        <v>24</v>
      </c>
      <c r="B43" s="97" t="str">
        <f t="shared" si="2"/>
        <v/>
      </c>
      <c r="C43" s="18"/>
      <c r="D43" s="54">
        <f t="shared" si="3"/>
        <v>0</v>
      </c>
      <c r="E43" s="6"/>
      <c r="F43" s="55" t="str">
        <f t="shared" si="0"/>
        <v>00</v>
      </c>
      <c r="G43" s="74"/>
      <c r="H43" s="56" t="str">
        <f t="shared" si="6"/>
        <v/>
      </c>
      <c r="I43" s="7"/>
      <c r="J43" s="56" t="str">
        <f t="shared" si="1"/>
        <v/>
      </c>
      <c r="K43" s="56">
        <v>0</v>
      </c>
      <c r="L43" s="63" t="str">
        <f t="shared" si="4"/>
        <v/>
      </c>
      <c r="M43" s="57">
        <f t="shared" si="5"/>
        <v>0</v>
      </c>
      <c r="N43" s="56">
        <v>0</v>
      </c>
      <c r="O43" s="85"/>
      <c r="P43" s="79"/>
      <c r="S43" s="1" t="s">
        <v>35</v>
      </c>
    </row>
    <row r="44" spans="1:26" ht="16.5" customHeight="1" x14ac:dyDescent="0.25">
      <c r="A44" s="101">
        <v>25</v>
      </c>
      <c r="B44" s="97" t="str">
        <f t="shared" si="2"/>
        <v/>
      </c>
      <c r="C44" s="18"/>
      <c r="D44" s="54">
        <f t="shared" si="3"/>
        <v>0</v>
      </c>
      <c r="E44" s="6"/>
      <c r="F44" s="55" t="str">
        <f t="shared" si="0"/>
        <v>00</v>
      </c>
      <c r="G44" s="74"/>
      <c r="H44" s="56" t="str">
        <f t="shared" si="6"/>
        <v/>
      </c>
      <c r="I44" s="7"/>
      <c r="J44" s="56" t="str">
        <f t="shared" si="1"/>
        <v/>
      </c>
      <c r="K44" s="56">
        <v>0</v>
      </c>
      <c r="L44" s="63" t="str">
        <f t="shared" si="4"/>
        <v/>
      </c>
      <c r="M44" s="57">
        <f t="shared" si="5"/>
        <v>0</v>
      </c>
      <c r="N44" s="56">
        <v>0</v>
      </c>
      <c r="O44" s="85"/>
      <c r="P44" s="79"/>
      <c r="S44" s="1" t="s">
        <v>34</v>
      </c>
    </row>
    <row r="45" spans="1:26" ht="16.5" customHeight="1" x14ac:dyDescent="0.25">
      <c r="A45" s="101">
        <v>26</v>
      </c>
      <c r="B45" s="97" t="str">
        <f t="shared" si="2"/>
        <v/>
      </c>
      <c r="C45" s="18"/>
      <c r="D45" s="54">
        <f t="shared" si="3"/>
        <v>0</v>
      </c>
      <c r="E45" s="6"/>
      <c r="F45" s="55" t="str">
        <f t="shared" si="0"/>
        <v>00</v>
      </c>
      <c r="G45" s="74"/>
      <c r="H45" s="56" t="str">
        <f t="shared" si="6"/>
        <v/>
      </c>
      <c r="I45" s="7"/>
      <c r="J45" s="56" t="str">
        <f t="shared" si="1"/>
        <v/>
      </c>
      <c r="K45" s="56">
        <v>0</v>
      </c>
      <c r="L45" s="63" t="str">
        <f t="shared" si="4"/>
        <v/>
      </c>
      <c r="M45" s="57">
        <f t="shared" si="5"/>
        <v>0</v>
      </c>
      <c r="N45" s="56">
        <v>0</v>
      </c>
      <c r="O45" s="85"/>
      <c r="P45" s="79"/>
    </row>
    <row r="46" spans="1:26" ht="16.5" customHeight="1" x14ac:dyDescent="0.25">
      <c r="A46" s="101">
        <v>27</v>
      </c>
      <c r="B46" s="97" t="str">
        <f t="shared" si="2"/>
        <v/>
      </c>
      <c r="C46" s="18"/>
      <c r="D46" s="54">
        <f t="shared" si="3"/>
        <v>0</v>
      </c>
      <c r="E46" s="6"/>
      <c r="F46" s="55" t="str">
        <f t="shared" si="0"/>
        <v>00</v>
      </c>
      <c r="G46" s="74"/>
      <c r="H46" s="56" t="str">
        <f t="shared" si="6"/>
        <v/>
      </c>
      <c r="I46" s="7"/>
      <c r="J46" s="56" t="str">
        <f t="shared" si="1"/>
        <v/>
      </c>
      <c r="K46" s="56">
        <v>0</v>
      </c>
      <c r="L46" s="63" t="str">
        <f t="shared" si="4"/>
        <v/>
      </c>
      <c r="M46" s="57">
        <f t="shared" si="5"/>
        <v>0</v>
      </c>
      <c r="N46" s="56">
        <v>0</v>
      </c>
      <c r="O46" s="85"/>
      <c r="P46" s="79"/>
    </row>
    <row r="47" spans="1:26" ht="16.5" customHeight="1" x14ac:dyDescent="0.25">
      <c r="A47" s="101">
        <v>28</v>
      </c>
      <c r="B47" s="97" t="str">
        <f t="shared" si="2"/>
        <v/>
      </c>
      <c r="C47" s="18"/>
      <c r="D47" s="54">
        <f t="shared" si="3"/>
        <v>0</v>
      </c>
      <c r="E47" s="6"/>
      <c r="F47" s="55" t="str">
        <f t="shared" si="0"/>
        <v>00</v>
      </c>
      <c r="G47" s="74"/>
      <c r="H47" s="56" t="str">
        <f t="shared" si="6"/>
        <v/>
      </c>
      <c r="I47" s="7"/>
      <c r="J47" s="56" t="str">
        <f t="shared" si="1"/>
        <v/>
      </c>
      <c r="K47" s="56">
        <v>0</v>
      </c>
      <c r="L47" s="63" t="str">
        <f t="shared" si="4"/>
        <v/>
      </c>
      <c r="M47" s="57">
        <f t="shared" si="5"/>
        <v>0</v>
      </c>
      <c r="N47" s="56">
        <v>0</v>
      </c>
      <c r="O47" s="85"/>
      <c r="P47" s="79"/>
      <c r="S47" s="87" t="s">
        <v>66</v>
      </c>
      <c r="T47" s="88"/>
      <c r="U47" s="89" t="s">
        <v>57</v>
      </c>
      <c r="V47" s="88"/>
      <c r="W47" s="88"/>
      <c r="X47" s="90"/>
      <c r="Y47" s="90"/>
      <c r="Z47" s="90"/>
    </row>
    <row r="48" spans="1:26" ht="16.5" customHeight="1" x14ac:dyDescent="0.25">
      <c r="A48" s="101">
        <v>29</v>
      </c>
      <c r="B48" s="97" t="str">
        <f t="shared" si="2"/>
        <v/>
      </c>
      <c r="C48" s="18"/>
      <c r="D48" s="54">
        <f t="shared" si="3"/>
        <v>0</v>
      </c>
      <c r="E48" s="6"/>
      <c r="F48" s="55" t="str">
        <f t="shared" si="0"/>
        <v>00</v>
      </c>
      <c r="G48" s="74"/>
      <c r="H48" s="56" t="str">
        <f t="shared" si="6"/>
        <v/>
      </c>
      <c r="I48" s="7"/>
      <c r="J48" s="56" t="str">
        <f t="shared" si="1"/>
        <v/>
      </c>
      <c r="K48" s="56">
        <v>0</v>
      </c>
      <c r="L48" s="63" t="str">
        <f t="shared" si="4"/>
        <v/>
      </c>
      <c r="M48" s="57">
        <f t="shared" si="5"/>
        <v>0</v>
      </c>
      <c r="N48" s="56">
        <v>0</v>
      </c>
      <c r="O48" s="85"/>
      <c r="P48" s="79"/>
      <c r="S48" s="91"/>
      <c r="T48" s="88"/>
      <c r="U48" s="89" t="s">
        <v>76</v>
      </c>
      <c r="V48" s="90"/>
      <c r="W48" s="90"/>
      <c r="X48" s="90"/>
      <c r="Y48" s="90"/>
      <c r="Z48" s="90"/>
    </row>
    <row r="49" spans="1:26" ht="16.5" customHeight="1" x14ac:dyDescent="0.25">
      <c r="A49" s="101">
        <v>30</v>
      </c>
      <c r="B49" s="97" t="str">
        <f t="shared" si="2"/>
        <v/>
      </c>
      <c r="C49" s="18"/>
      <c r="D49" s="54">
        <f t="shared" si="3"/>
        <v>0</v>
      </c>
      <c r="E49" s="6"/>
      <c r="F49" s="55" t="str">
        <f t="shared" si="0"/>
        <v>00</v>
      </c>
      <c r="G49" s="74"/>
      <c r="H49" s="56" t="str">
        <f t="shared" si="6"/>
        <v/>
      </c>
      <c r="I49" s="7"/>
      <c r="J49" s="56" t="str">
        <f t="shared" si="1"/>
        <v/>
      </c>
      <c r="K49" s="56">
        <v>0</v>
      </c>
      <c r="L49" s="63" t="str">
        <f t="shared" si="4"/>
        <v/>
      </c>
      <c r="M49" s="57">
        <f t="shared" si="5"/>
        <v>0</v>
      </c>
      <c r="N49" s="56">
        <v>0</v>
      </c>
      <c r="O49" s="85"/>
      <c r="P49" s="79"/>
      <c r="S49" s="89"/>
      <c r="T49" s="88"/>
      <c r="U49" s="128" t="s">
        <v>73</v>
      </c>
      <c r="V49" s="88"/>
      <c r="W49" s="90"/>
      <c r="X49" s="90"/>
      <c r="Y49" s="90"/>
      <c r="Z49" s="90"/>
    </row>
    <row r="50" spans="1:26" ht="16.5" customHeight="1" x14ac:dyDescent="0.25">
      <c r="A50" s="101">
        <v>31</v>
      </c>
      <c r="B50" s="97" t="str">
        <f t="shared" si="2"/>
        <v/>
      </c>
      <c r="C50" s="18"/>
      <c r="D50" s="54">
        <f t="shared" si="3"/>
        <v>0</v>
      </c>
      <c r="E50" s="6"/>
      <c r="F50" s="55" t="str">
        <f t="shared" si="0"/>
        <v>00</v>
      </c>
      <c r="G50" s="74"/>
      <c r="H50" s="56" t="str">
        <f t="shared" si="6"/>
        <v/>
      </c>
      <c r="I50" s="7"/>
      <c r="J50" s="56" t="str">
        <f t="shared" si="1"/>
        <v/>
      </c>
      <c r="K50" s="56">
        <v>0</v>
      </c>
      <c r="L50" s="63" t="str">
        <f t="shared" si="4"/>
        <v/>
      </c>
      <c r="M50" s="57">
        <f t="shared" si="5"/>
        <v>0</v>
      </c>
      <c r="N50" s="56">
        <v>0</v>
      </c>
      <c r="O50" s="85"/>
      <c r="P50" s="79"/>
      <c r="S50" s="88"/>
      <c r="T50" s="88"/>
      <c r="U50" s="92" t="s">
        <v>58</v>
      </c>
      <c r="V50" s="90"/>
      <c r="W50" s="90"/>
      <c r="X50" s="90"/>
      <c r="Y50" s="90"/>
      <c r="Z50" s="90"/>
    </row>
    <row r="51" spans="1:26" ht="16.5" customHeight="1" x14ac:dyDescent="0.25">
      <c r="A51" s="101">
        <v>32</v>
      </c>
      <c r="B51" s="97" t="str">
        <f t="shared" si="2"/>
        <v/>
      </c>
      <c r="C51" s="18"/>
      <c r="D51" s="54">
        <f t="shared" si="3"/>
        <v>0</v>
      </c>
      <c r="E51" s="6"/>
      <c r="F51" s="55" t="str">
        <f t="shared" si="0"/>
        <v>00</v>
      </c>
      <c r="G51" s="74"/>
      <c r="H51" s="56" t="str">
        <f t="shared" si="6"/>
        <v/>
      </c>
      <c r="I51" s="7"/>
      <c r="J51" s="56" t="str">
        <f t="shared" si="1"/>
        <v/>
      </c>
      <c r="K51" s="56">
        <v>0</v>
      </c>
      <c r="L51" s="63" t="str">
        <f t="shared" si="4"/>
        <v/>
      </c>
      <c r="M51" s="57">
        <f t="shared" si="5"/>
        <v>0</v>
      </c>
      <c r="N51" s="56">
        <v>0</v>
      </c>
      <c r="O51" s="85"/>
      <c r="P51" s="79"/>
      <c r="S51" s="88"/>
      <c r="T51" s="88"/>
      <c r="U51" s="130" t="s">
        <v>59</v>
      </c>
      <c r="V51" s="131"/>
      <c r="W51" s="131"/>
      <c r="X51" s="131"/>
      <c r="Y51" s="90"/>
      <c r="Z51" s="90"/>
    </row>
    <row r="52" spans="1:26" ht="16.5" customHeight="1" x14ac:dyDescent="0.25">
      <c r="A52" s="101">
        <v>33</v>
      </c>
      <c r="B52" s="97" t="str">
        <f t="shared" si="2"/>
        <v/>
      </c>
      <c r="C52" s="18"/>
      <c r="D52" s="54">
        <f t="shared" si="3"/>
        <v>0</v>
      </c>
      <c r="E52" s="6"/>
      <c r="F52" s="55" t="str">
        <f t="shared" ref="F52:F83" si="8">$P$11&amp;TEXT($P$8,"00")</f>
        <v>00</v>
      </c>
      <c r="G52" s="74"/>
      <c r="H52" s="56" t="str">
        <f t="shared" si="6"/>
        <v/>
      </c>
      <c r="I52" s="7"/>
      <c r="J52" s="56" t="str">
        <f t="shared" si="1"/>
        <v/>
      </c>
      <c r="K52" s="56">
        <v>0</v>
      </c>
      <c r="L52" s="63" t="str">
        <f t="shared" si="4"/>
        <v/>
      </c>
      <c r="M52" s="57">
        <f t="shared" si="5"/>
        <v>0</v>
      </c>
      <c r="N52" s="56">
        <v>0</v>
      </c>
      <c r="O52" s="85"/>
      <c r="P52" s="79"/>
      <c r="S52" s="87" t="s">
        <v>55</v>
      </c>
      <c r="T52" s="88"/>
      <c r="U52" s="88"/>
      <c r="V52" s="88"/>
      <c r="W52" s="90"/>
      <c r="X52" s="90"/>
      <c r="Y52" s="90"/>
      <c r="Z52" s="90"/>
    </row>
    <row r="53" spans="1:26" ht="16.5" customHeight="1" x14ac:dyDescent="0.25">
      <c r="A53" s="101">
        <v>34</v>
      </c>
      <c r="B53" s="97" t="str">
        <f t="shared" ref="B53:B84" si="9">IF(E53&gt;=1,B52+1,"")</f>
        <v/>
      </c>
      <c r="C53" s="18"/>
      <c r="D53" s="54">
        <f t="shared" si="3"/>
        <v>0</v>
      </c>
      <c r="E53" s="6"/>
      <c r="F53" s="55" t="str">
        <f t="shared" si="8"/>
        <v>00</v>
      </c>
      <c r="G53" s="74"/>
      <c r="H53" s="56" t="str">
        <f t="shared" si="6"/>
        <v/>
      </c>
      <c r="I53" s="7"/>
      <c r="J53" s="56" t="str">
        <f t="shared" si="1"/>
        <v/>
      </c>
      <c r="K53" s="56">
        <v>0</v>
      </c>
      <c r="L53" s="63" t="str">
        <f t="shared" si="4"/>
        <v/>
      </c>
      <c r="M53" s="57">
        <f t="shared" si="5"/>
        <v>0</v>
      </c>
      <c r="N53" s="56">
        <v>0</v>
      </c>
      <c r="O53" s="85"/>
      <c r="P53" s="79"/>
      <c r="S53" s="87"/>
      <c r="T53" s="88"/>
      <c r="U53" s="88"/>
      <c r="V53" s="88"/>
      <c r="W53" s="90"/>
      <c r="X53" s="90"/>
      <c r="Y53" s="90"/>
      <c r="Z53" s="90"/>
    </row>
    <row r="54" spans="1:26" ht="16.5" customHeight="1" x14ac:dyDescent="0.25">
      <c r="A54" s="101">
        <v>35</v>
      </c>
      <c r="B54" s="97" t="str">
        <f t="shared" si="9"/>
        <v/>
      </c>
      <c r="C54" s="18"/>
      <c r="D54" s="54">
        <f t="shared" si="3"/>
        <v>0</v>
      </c>
      <c r="E54" s="6"/>
      <c r="F54" s="55" t="str">
        <f t="shared" si="8"/>
        <v>00</v>
      </c>
      <c r="G54" s="74"/>
      <c r="H54" s="56" t="str">
        <f>B54</f>
        <v/>
      </c>
      <c r="I54" s="7"/>
      <c r="J54" s="56" t="str">
        <f t="shared" si="1"/>
        <v/>
      </c>
      <c r="K54" s="56">
        <v>0</v>
      </c>
      <c r="L54" s="63" t="str">
        <f t="shared" si="4"/>
        <v/>
      </c>
      <c r="M54" s="57">
        <f t="shared" si="5"/>
        <v>0</v>
      </c>
      <c r="N54" s="56">
        <v>0</v>
      </c>
      <c r="O54" s="85"/>
      <c r="P54" s="79"/>
      <c r="S54" s="87" t="s">
        <v>52</v>
      </c>
      <c r="T54" s="88"/>
      <c r="U54" s="88"/>
      <c r="V54" s="88"/>
      <c r="W54" s="90"/>
      <c r="X54" s="90"/>
      <c r="Y54" s="90"/>
      <c r="Z54" s="90"/>
    </row>
    <row r="55" spans="1:26" ht="16.5" customHeight="1" x14ac:dyDescent="0.25">
      <c r="A55" s="101">
        <v>36</v>
      </c>
      <c r="B55" s="97" t="str">
        <f t="shared" si="9"/>
        <v/>
      </c>
      <c r="C55" s="18"/>
      <c r="D55" s="54">
        <f t="shared" si="3"/>
        <v>0</v>
      </c>
      <c r="E55" s="6"/>
      <c r="F55" s="55" t="str">
        <f t="shared" si="8"/>
        <v>00</v>
      </c>
      <c r="G55" s="74"/>
      <c r="H55" s="56" t="str">
        <f t="shared" si="6"/>
        <v/>
      </c>
      <c r="I55" s="7"/>
      <c r="J55" s="56" t="str">
        <f t="shared" si="1"/>
        <v/>
      </c>
      <c r="K55" s="56">
        <v>0</v>
      </c>
      <c r="L55" s="63" t="str">
        <f t="shared" si="4"/>
        <v/>
      </c>
      <c r="M55" s="57">
        <f t="shared" si="5"/>
        <v>0</v>
      </c>
      <c r="N55" s="56">
        <v>0</v>
      </c>
      <c r="O55" s="85"/>
      <c r="P55" s="79"/>
      <c r="S55" s="87"/>
      <c r="T55" s="88"/>
      <c r="U55" s="88"/>
      <c r="V55" s="88"/>
      <c r="W55" s="90"/>
      <c r="X55" s="90"/>
      <c r="Y55" s="90"/>
      <c r="Z55" s="90"/>
    </row>
    <row r="56" spans="1:26" ht="16.5" customHeight="1" x14ac:dyDescent="0.25">
      <c r="A56" s="101">
        <v>37</v>
      </c>
      <c r="B56" s="97" t="str">
        <f t="shared" si="9"/>
        <v/>
      </c>
      <c r="C56" s="18"/>
      <c r="D56" s="54">
        <f t="shared" si="3"/>
        <v>0</v>
      </c>
      <c r="E56" s="6"/>
      <c r="F56" s="55" t="str">
        <f t="shared" si="8"/>
        <v>00</v>
      </c>
      <c r="G56" s="74"/>
      <c r="H56" s="56" t="str">
        <f t="shared" si="6"/>
        <v/>
      </c>
      <c r="I56" s="7"/>
      <c r="J56" s="56" t="str">
        <f t="shared" si="1"/>
        <v/>
      </c>
      <c r="K56" s="56">
        <v>0</v>
      </c>
      <c r="L56" s="63" t="str">
        <f t="shared" si="4"/>
        <v/>
      </c>
      <c r="M56" s="57">
        <f t="shared" si="5"/>
        <v>0</v>
      </c>
      <c r="N56" s="56">
        <v>0</v>
      </c>
      <c r="O56" s="85"/>
      <c r="P56" s="79"/>
      <c r="S56" s="87" t="s">
        <v>53</v>
      </c>
      <c r="T56" s="88"/>
      <c r="U56" s="89" t="s">
        <v>69</v>
      </c>
      <c r="V56" s="90"/>
      <c r="W56" s="90"/>
      <c r="X56" s="90"/>
      <c r="Y56" s="90"/>
      <c r="Z56" s="90"/>
    </row>
    <row r="57" spans="1:26" ht="16.5" customHeight="1" x14ac:dyDescent="0.25">
      <c r="A57" s="101">
        <v>38</v>
      </c>
      <c r="B57" s="97" t="str">
        <f t="shared" si="9"/>
        <v/>
      </c>
      <c r="C57" s="18"/>
      <c r="D57" s="54">
        <f t="shared" si="3"/>
        <v>0</v>
      </c>
      <c r="E57" s="6"/>
      <c r="F57" s="55" t="str">
        <f t="shared" si="8"/>
        <v>00</v>
      </c>
      <c r="G57" s="74"/>
      <c r="H57" s="56" t="str">
        <f t="shared" si="6"/>
        <v/>
      </c>
      <c r="I57" s="7"/>
      <c r="J57" s="56" t="str">
        <f t="shared" si="1"/>
        <v/>
      </c>
      <c r="K57" s="56">
        <v>0</v>
      </c>
      <c r="L57" s="63" t="str">
        <f t="shared" si="4"/>
        <v/>
      </c>
      <c r="M57" s="57">
        <f t="shared" si="5"/>
        <v>0</v>
      </c>
      <c r="N57" s="56">
        <v>0</v>
      </c>
      <c r="O57" s="85"/>
      <c r="P57" s="79"/>
      <c r="S57" s="89"/>
      <c r="T57" s="88"/>
      <c r="U57" s="88"/>
      <c r="V57" s="88"/>
      <c r="W57" s="90"/>
      <c r="X57" s="90"/>
      <c r="Y57" s="90"/>
      <c r="Z57" s="90"/>
    </row>
    <row r="58" spans="1:26" ht="16.5" customHeight="1" x14ac:dyDescent="0.25">
      <c r="A58" s="101">
        <v>39</v>
      </c>
      <c r="B58" s="97" t="str">
        <f t="shared" si="9"/>
        <v/>
      </c>
      <c r="C58" s="18"/>
      <c r="D58" s="54">
        <f t="shared" si="3"/>
        <v>0</v>
      </c>
      <c r="E58" s="6"/>
      <c r="F58" s="55" t="str">
        <f t="shared" si="8"/>
        <v>00</v>
      </c>
      <c r="G58" s="74"/>
      <c r="H58" s="56" t="str">
        <f t="shared" si="6"/>
        <v/>
      </c>
      <c r="I58" s="7"/>
      <c r="J58" s="56" t="str">
        <f t="shared" si="1"/>
        <v/>
      </c>
      <c r="K58" s="56">
        <v>0</v>
      </c>
      <c r="L58" s="63" t="str">
        <f t="shared" si="4"/>
        <v/>
      </c>
      <c r="M58" s="57">
        <f t="shared" si="5"/>
        <v>0</v>
      </c>
      <c r="N58" s="56">
        <v>0</v>
      </c>
      <c r="O58" s="85"/>
      <c r="P58" s="79"/>
      <c r="S58" s="87" t="s">
        <v>60</v>
      </c>
      <c r="T58" s="88"/>
      <c r="U58" s="89" t="s">
        <v>61</v>
      </c>
      <c r="V58" s="88"/>
      <c r="W58" s="90"/>
      <c r="X58" s="90"/>
      <c r="Y58" s="90"/>
      <c r="Z58" s="90"/>
    </row>
    <row r="59" spans="1:26" ht="16.5" customHeight="1" x14ac:dyDescent="0.25">
      <c r="A59" s="101">
        <v>40</v>
      </c>
      <c r="B59" s="97" t="str">
        <f t="shared" si="9"/>
        <v/>
      </c>
      <c r="C59" s="18"/>
      <c r="D59" s="54">
        <f t="shared" si="3"/>
        <v>0</v>
      </c>
      <c r="E59" s="6"/>
      <c r="F59" s="55" t="str">
        <f t="shared" si="8"/>
        <v>00</v>
      </c>
      <c r="G59" s="74"/>
      <c r="H59" s="56" t="str">
        <f t="shared" si="6"/>
        <v/>
      </c>
      <c r="I59" s="7"/>
      <c r="J59" s="56" t="str">
        <f t="shared" si="1"/>
        <v/>
      </c>
      <c r="K59" s="56">
        <v>0</v>
      </c>
      <c r="L59" s="63" t="str">
        <f t="shared" si="4"/>
        <v/>
      </c>
      <c r="M59" s="57">
        <f t="shared" si="5"/>
        <v>0</v>
      </c>
      <c r="N59" s="56">
        <v>0</v>
      </c>
      <c r="O59" s="85"/>
      <c r="P59" s="79"/>
      <c r="S59" s="89"/>
      <c r="T59" s="88"/>
      <c r="U59" s="88"/>
      <c r="V59" s="88"/>
      <c r="W59" s="90"/>
      <c r="X59" s="90"/>
      <c r="Y59" s="90"/>
      <c r="Z59" s="90"/>
    </row>
    <row r="60" spans="1:26" ht="16.5" customHeight="1" x14ac:dyDescent="0.25">
      <c r="A60" s="101">
        <v>41</v>
      </c>
      <c r="B60" s="97" t="str">
        <f t="shared" si="9"/>
        <v/>
      </c>
      <c r="C60" s="18"/>
      <c r="D60" s="54">
        <f t="shared" si="3"/>
        <v>0</v>
      </c>
      <c r="E60" s="6"/>
      <c r="F60" s="55" t="str">
        <f t="shared" si="8"/>
        <v>00</v>
      </c>
      <c r="G60" s="74"/>
      <c r="H60" s="56" t="str">
        <f t="shared" si="6"/>
        <v/>
      </c>
      <c r="I60" s="7"/>
      <c r="J60" s="56" t="str">
        <f t="shared" si="1"/>
        <v/>
      </c>
      <c r="K60" s="56">
        <v>0</v>
      </c>
      <c r="L60" s="63" t="str">
        <f t="shared" si="4"/>
        <v/>
      </c>
      <c r="M60" s="57">
        <f t="shared" si="5"/>
        <v>0</v>
      </c>
      <c r="N60" s="56">
        <v>0</v>
      </c>
      <c r="O60" s="85"/>
      <c r="P60" s="79"/>
      <c r="S60" s="88"/>
      <c r="T60" s="88"/>
      <c r="U60" s="92" t="s">
        <v>62</v>
      </c>
      <c r="V60" s="90"/>
      <c r="W60" s="90"/>
      <c r="X60" s="90"/>
      <c r="Y60" s="90"/>
      <c r="Z60" s="90"/>
    </row>
    <row r="61" spans="1:26" ht="16.5" customHeight="1" x14ac:dyDescent="0.25">
      <c r="A61" s="101">
        <v>42</v>
      </c>
      <c r="B61" s="97" t="str">
        <f t="shared" si="9"/>
        <v/>
      </c>
      <c r="C61" s="18"/>
      <c r="D61" s="54">
        <f t="shared" si="3"/>
        <v>0</v>
      </c>
      <c r="E61" s="6"/>
      <c r="F61" s="55" t="str">
        <f t="shared" si="8"/>
        <v>00</v>
      </c>
      <c r="G61" s="74"/>
      <c r="H61" s="56" t="str">
        <f t="shared" si="6"/>
        <v/>
      </c>
      <c r="I61" s="7"/>
      <c r="J61" s="56" t="str">
        <f t="shared" si="1"/>
        <v/>
      </c>
      <c r="K61" s="56">
        <v>0</v>
      </c>
      <c r="L61" s="63" t="str">
        <f t="shared" si="4"/>
        <v/>
      </c>
      <c r="M61" s="57">
        <f t="shared" si="5"/>
        <v>0</v>
      </c>
      <c r="N61" s="56">
        <v>0</v>
      </c>
      <c r="O61" s="85"/>
      <c r="P61" s="79"/>
      <c r="S61" s="88"/>
      <c r="T61" s="88"/>
      <c r="U61" s="130" t="s">
        <v>70</v>
      </c>
      <c r="V61" s="131"/>
      <c r="W61" s="131"/>
      <c r="X61" s="131"/>
      <c r="Y61" s="90"/>
      <c r="Z61" s="90"/>
    </row>
    <row r="62" spans="1:26" ht="16.5" customHeight="1" x14ac:dyDescent="0.25">
      <c r="A62" s="101">
        <v>43</v>
      </c>
      <c r="B62" s="97" t="str">
        <f t="shared" si="9"/>
        <v/>
      </c>
      <c r="C62" s="18"/>
      <c r="D62" s="54">
        <f t="shared" si="3"/>
        <v>0</v>
      </c>
      <c r="E62" s="6"/>
      <c r="F62" s="55" t="str">
        <f t="shared" si="8"/>
        <v>00</v>
      </c>
      <c r="G62" s="74"/>
      <c r="H62" s="56" t="str">
        <f t="shared" si="6"/>
        <v/>
      </c>
      <c r="I62" s="7"/>
      <c r="J62" s="56" t="str">
        <f t="shared" si="1"/>
        <v/>
      </c>
      <c r="K62" s="56">
        <v>0</v>
      </c>
      <c r="L62" s="63" t="str">
        <f t="shared" si="4"/>
        <v/>
      </c>
      <c r="M62" s="57">
        <f t="shared" si="5"/>
        <v>0</v>
      </c>
      <c r="N62" s="56">
        <v>0</v>
      </c>
      <c r="O62" s="85"/>
      <c r="P62" s="79"/>
      <c r="S62" s="89"/>
      <c r="T62" s="88"/>
      <c r="U62" s="88"/>
      <c r="V62" s="90"/>
      <c r="W62" s="90"/>
      <c r="X62" s="90"/>
      <c r="Y62" s="90"/>
      <c r="Z62" s="90"/>
    </row>
    <row r="63" spans="1:26" ht="16.5" customHeight="1" x14ac:dyDescent="0.25">
      <c r="A63" s="101">
        <v>44</v>
      </c>
      <c r="B63" s="97" t="str">
        <f t="shared" si="9"/>
        <v/>
      </c>
      <c r="C63" s="18"/>
      <c r="D63" s="54">
        <f t="shared" si="3"/>
        <v>0</v>
      </c>
      <c r="E63" s="6"/>
      <c r="F63" s="55" t="str">
        <f t="shared" si="8"/>
        <v>00</v>
      </c>
      <c r="G63" s="74"/>
      <c r="H63" s="56" t="str">
        <f t="shared" si="6"/>
        <v/>
      </c>
      <c r="I63" s="7"/>
      <c r="J63" s="56" t="str">
        <f t="shared" si="1"/>
        <v/>
      </c>
      <c r="K63" s="56">
        <v>0</v>
      </c>
      <c r="L63" s="63" t="str">
        <f t="shared" si="4"/>
        <v/>
      </c>
      <c r="M63" s="57">
        <f t="shared" si="5"/>
        <v>0</v>
      </c>
      <c r="N63" s="56">
        <v>0</v>
      </c>
      <c r="O63" s="85"/>
      <c r="P63" s="79"/>
      <c r="S63" s="87" t="s">
        <v>63</v>
      </c>
      <c r="T63" s="88"/>
      <c r="U63" s="89" t="s">
        <v>64</v>
      </c>
      <c r="V63" s="90"/>
      <c r="W63" s="90"/>
      <c r="X63" s="90"/>
      <c r="Y63" s="90"/>
      <c r="Z63" s="90"/>
    </row>
    <row r="64" spans="1:26" ht="16.5" customHeight="1" x14ac:dyDescent="0.25">
      <c r="A64" s="101">
        <v>45</v>
      </c>
      <c r="B64" s="97" t="str">
        <f t="shared" si="9"/>
        <v/>
      </c>
      <c r="C64" s="18"/>
      <c r="D64" s="54">
        <f t="shared" si="3"/>
        <v>0</v>
      </c>
      <c r="E64" s="6"/>
      <c r="F64" s="55" t="str">
        <f t="shared" si="8"/>
        <v>00</v>
      </c>
      <c r="G64" s="74"/>
      <c r="H64" s="56" t="str">
        <f t="shared" si="6"/>
        <v/>
      </c>
      <c r="I64" s="7"/>
      <c r="J64" s="56" t="str">
        <f t="shared" si="1"/>
        <v/>
      </c>
      <c r="K64" s="56">
        <v>0</v>
      </c>
      <c r="L64" s="63" t="str">
        <f t="shared" si="4"/>
        <v/>
      </c>
      <c r="M64" s="57">
        <f t="shared" si="5"/>
        <v>0</v>
      </c>
      <c r="N64" s="56">
        <v>0</v>
      </c>
      <c r="O64" s="85"/>
      <c r="P64" s="79"/>
      <c r="S64" s="89"/>
      <c r="T64" s="88"/>
      <c r="U64" s="88"/>
      <c r="V64" s="88"/>
      <c r="W64" s="90"/>
      <c r="X64" s="90"/>
      <c r="Y64" s="90"/>
      <c r="Z64" s="90"/>
    </row>
    <row r="65" spans="1:26" ht="16.5" customHeight="1" x14ac:dyDescent="0.25">
      <c r="A65" s="101">
        <v>46</v>
      </c>
      <c r="B65" s="97" t="str">
        <f t="shared" si="9"/>
        <v/>
      </c>
      <c r="C65" s="18"/>
      <c r="D65" s="54">
        <f t="shared" si="3"/>
        <v>0</v>
      </c>
      <c r="E65" s="6"/>
      <c r="F65" s="55" t="str">
        <f t="shared" si="8"/>
        <v>00</v>
      </c>
      <c r="G65" s="74"/>
      <c r="H65" s="56" t="str">
        <f t="shared" si="6"/>
        <v/>
      </c>
      <c r="I65" s="7"/>
      <c r="J65" s="56" t="str">
        <f t="shared" si="1"/>
        <v/>
      </c>
      <c r="K65" s="56">
        <v>0</v>
      </c>
      <c r="L65" s="63" t="str">
        <f t="shared" si="4"/>
        <v/>
      </c>
      <c r="M65" s="57">
        <f t="shared" si="5"/>
        <v>0</v>
      </c>
      <c r="N65" s="56">
        <v>0</v>
      </c>
      <c r="O65" s="85"/>
      <c r="P65" s="79"/>
      <c r="S65" s="87" t="s">
        <v>54</v>
      </c>
      <c r="T65" s="88"/>
      <c r="U65" s="89" t="s">
        <v>65</v>
      </c>
      <c r="V65" s="88"/>
      <c r="W65" s="90"/>
      <c r="X65" s="90"/>
      <c r="Y65" s="90"/>
      <c r="Z65" s="90"/>
    </row>
    <row r="66" spans="1:26" ht="16.5" customHeight="1" x14ac:dyDescent="0.25">
      <c r="A66" s="101">
        <v>47</v>
      </c>
      <c r="B66" s="97" t="str">
        <f t="shared" si="9"/>
        <v/>
      </c>
      <c r="C66" s="18"/>
      <c r="D66" s="54">
        <f t="shared" si="3"/>
        <v>0</v>
      </c>
      <c r="E66" s="6"/>
      <c r="F66" s="55" t="str">
        <f t="shared" si="8"/>
        <v>00</v>
      </c>
      <c r="G66" s="74"/>
      <c r="H66" s="56" t="str">
        <f t="shared" si="6"/>
        <v/>
      </c>
      <c r="I66" s="7"/>
      <c r="J66" s="56" t="str">
        <f t="shared" si="1"/>
        <v/>
      </c>
      <c r="K66" s="56">
        <v>0</v>
      </c>
      <c r="L66" s="63" t="str">
        <f t="shared" si="4"/>
        <v/>
      </c>
      <c r="M66" s="57">
        <f t="shared" si="5"/>
        <v>0</v>
      </c>
      <c r="N66" s="56">
        <v>0</v>
      </c>
      <c r="O66" s="85"/>
      <c r="P66" s="79"/>
      <c r="S66" s="89"/>
      <c r="T66" s="88"/>
      <c r="U66" s="88"/>
      <c r="V66" s="88"/>
      <c r="W66" s="88"/>
      <c r="X66" s="90"/>
      <c r="Y66" s="90"/>
      <c r="Z66" s="90"/>
    </row>
    <row r="67" spans="1:26" ht="16.5" customHeight="1" x14ac:dyDescent="0.25">
      <c r="A67" s="101">
        <v>48</v>
      </c>
      <c r="B67" s="97" t="str">
        <f t="shared" si="9"/>
        <v/>
      </c>
      <c r="C67" s="18"/>
      <c r="D67" s="54">
        <f t="shared" si="3"/>
        <v>0</v>
      </c>
      <c r="E67" s="6"/>
      <c r="F67" s="55" t="str">
        <f t="shared" si="8"/>
        <v>00</v>
      </c>
      <c r="G67" s="74"/>
      <c r="H67" s="56" t="str">
        <f t="shared" si="6"/>
        <v/>
      </c>
      <c r="I67" s="7"/>
      <c r="J67" s="56" t="str">
        <f t="shared" si="1"/>
        <v/>
      </c>
      <c r="K67" s="56">
        <v>0</v>
      </c>
      <c r="L67" s="63" t="str">
        <f t="shared" si="4"/>
        <v/>
      </c>
      <c r="M67" s="57">
        <f t="shared" si="5"/>
        <v>0</v>
      </c>
      <c r="N67" s="56">
        <v>0</v>
      </c>
      <c r="O67" s="85"/>
      <c r="P67" s="79"/>
      <c r="S67" s="87" t="s">
        <v>71</v>
      </c>
      <c r="T67" s="88"/>
      <c r="U67" s="88" t="s">
        <v>77</v>
      </c>
      <c r="V67" s="88"/>
      <c r="W67" s="88"/>
      <c r="X67" s="90"/>
      <c r="Y67" s="90"/>
      <c r="Z67" s="90"/>
    </row>
    <row r="68" spans="1:26" ht="16.5" customHeight="1" x14ac:dyDescent="0.25">
      <c r="A68" s="101">
        <v>49</v>
      </c>
      <c r="B68" s="97" t="str">
        <f t="shared" si="9"/>
        <v/>
      </c>
      <c r="C68" s="18"/>
      <c r="D68" s="54">
        <f t="shared" si="3"/>
        <v>0</v>
      </c>
      <c r="E68" s="6"/>
      <c r="F68" s="55" t="str">
        <f t="shared" si="8"/>
        <v>00</v>
      </c>
      <c r="G68" s="74"/>
      <c r="H68" s="56" t="str">
        <f t="shared" si="6"/>
        <v/>
      </c>
      <c r="I68" s="7"/>
      <c r="J68" s="56" t="str">
        <f t="shared" si="1"/>
        <v/>
      </c>
      <c r="K68" s="56">
        <v>0</v>
      </c>
      <c r="L68" s="63" t="str">
        <f t="shared" si="4"/>
        <v/>
      </c>
      <c r="M68" s="57">
        <f t="shared" si="5"/>
        <v>0</v>
      </c>
      <c r="N68" s="56">
        <v>0</v>
      </c>
      <c r="O68" s="85"/>
      <c r="P68" s="79"/>
      <c r="S68" s="90"/>
      <c r="T68" s="90"/>
      <c r="U68" s="90" t="s">
        <v>72</v>
      </c>
      <c r="V68" s="90"/>
      <c r="W68" s="90"/>
      <c r="X68" s="90"/>
      <c r="Y68" s="90"/>
      <c r="Z68" s="90"/>
    </row>
    <row r="69" spans="1:26" ht="16.5" customHeight="1" x14ac:dyDescent="0.25">
      <c r="A69" s="101">
        <v>50</v>
      </c>
      <c r="B69" s="97" t="str">
        <f t="shared" si="9"/>
        <v/>
      </c>
      <c r="C69" s="18"/>
      <c r="D69" s="54">
        <f t="shared" si="3"/>
        <v>0</v>
      </c>
      <c r="E69" s="6"/>
      <c r="F69" s="55" t="str">
        <f t="shared" si="8"/>
        <v>00</v>
      </c>
      <c r="G69" s="74"/>
      <c r="H69" s="56" t="str">
        <f>B69</f>
        <v/>
      </c>
      <c r="I69" s="7"/>
      <c r="J69" s="56" t="str">
        <f t="shared" ref="J69:J77" si="10">IF(E69&gt;=1,1,"")</f>
        <v/>
      </c>
      <c r="K69" s="56">
        <v>0</v>
      </c>
      <c r="L69" s="63" t="str">
        <f t="shared" si="4"/>
        <v/>
      </c>
      <c r="M69" s="57">
        <f t="shared" si="5"/>
        <v>0</v>
      </c>
      <c r="N69" s="56">
        <v>0</v>
      </c>
      <c r="O69" s="85"/>
      <c r="P69" s="79"/>
      <c r="S69" s="90"/>
      <c r="T69" s="90"/>
      <c r="U69" s="90"/>
      <c r="V69" s="90"/>
      <c r="W69" s="90"/>
      <c r="X69" s="90"/>
      <c r="Y69" s="90"/>
      <c r="Z69" s="90"/>
    </row>
    <row r="70" spans="1:26" ht="16.5" customHeight="1" x14ac:dyDescent="0.25">
      <c r="A70" s="101">
        <v>51</v>
      </c>
      <c r="B70" s="97" t="str">
        <f t="shared" si="9"/>
        <v/>
      </c>
      <c r="C70" s="18"/>
      <c r="D70" s="54">
        <f t="shared" si="3"/>
        <v>0</v>
      </c>
      <c r="E70" s="6"/>
      <c r="F70" s="55" t="str">
        <f t="shared" si="8"/>
        <v>00</v>
      </c>
      <c r="G70" s="74"/>
      <c r="H70" s="56" t="str">
        <f t="shared" si="6"/>
        <v/>
      </c>
      <c r="I70" s="7"/>
      <c r="J70" s="56" t="str">
        <f t="shared" si="10"/>
        <v/>
      </c>
      <c r="K70" s="56">
        <v>0</v>
      </c>
      <c r="L70" s="63" t="str">
        <f t="shared" si="4"/>
        <v/>
      </c>
      <c r="M70" s="57">
        <f t="shared" si="5"/>
        <v>0</v>
      </c>
      <c r="N70" s="56">
        <v>0</v>
      </c>
      <c r="O70" s="85"/>
      <c r="P70" s="79"/>
      <c r="S70" s="129" t="s">
        <v>74</v>
      </c>
      <c r="T70" s="90"/>
      <c r="U70" s="90" t="s">
        <v>75</v>
      </c>
      <c r="V70" s="90"/>
      <c r="W70" s="90"/>
      <c r="X70" s="90"/>
      <c r="Y70" s="90"/>
      <c r="Z70" s="90"/>
    </row>
    <row r="71" spans="1:26" ht="16.5" customHeight="1" x14ac:dyDescent="0.25">
      <c r="A71" s="101">
        <v>52</v>
      </c>
      <c r="B71" s="97" t="str">
        <f t="shared" si="9"/>
        <v/>
      </c>
      <c r="C71" s="18"/>
      <c r="D71" s="54">
        <f t="shared" si="3"/>
        <v>0</v>
      </c>
      <c r="E71" s="6"/>
      <c r="F71" s="55" t="str">
        <f t="shared" si="8"/>
        <v>00</v>
      </c>
      <c r="G71" s="74"/>
      <c r="H71" s="56" t="str">
        <f t="shared" si="6"/>
        <v/>
      </c>
      <c r="I71" s="7"/>
      <c r="J71" s="56" t="str">
        <f t="shared" si="10"/>
        <v/>
      </c>
      <c r="K71" s="56">
        <v>0</v>
      </c>
      <c r="L71" s="63" t="str">
        <f t="shared" si="4"/>
        <v/>
      </c>
      <c r="M71" s="57">
        <f t="shared" si="5"/>
        <v>0</v>
      </c>
      <c r="N71" s="56">
        <v>0</v>
      </c>
      <c r="O71" s="85"/>
      <c r="P71" s="79"/>
      <c r="S71" s="90"/>
      <c r="T71" s="90"/>
      <c r="U71" s="90"/>
      <c r="V71" s="90"/>
      <c r="W71" s="90"/>
      <c r="X71" s="90"/>
      <c r="Y71" s="90"/>
      <c r="Z71" s="90"/>
    </row>
    <row r="72" spans="1:26" ht="16.5" customHeight="1" x14ac:dyDescent="0.25">
      <c r="A72" s="101">
        <v>53</v>
      </c>
      <c r="B72" s="97" t="str">
        <f t="shared" si="9"/>
        <v/>
      </c>
      <c r="C72" s="18"/>
      <c r="D72" s="54">
        <f t="shared" si="3"/>
        <v>0</v>
      </c>
      <c r="E72" s="6"/>
      <c r="F72" s="55" t="str">
        <f t="shared" si="8"/>
        <v>00</v>
      </c>
      <c r="G72" s="74"/>
      <c r="H72" s="56" t="str">
        <f t="shared" si="6"/>
        <v/>
      </c>
      <c r="I72" s="7"/>
      <c r="J72" s="56" t="str">
        <f t="shared" si="10"/>
        <v/>
      </c>
      <c r="K72" s="56">
        <v>0</v>
      </c>
      <c r="L72" s="63" t="str">
        <f t="shared" si="4"/>
        <v/>
      </c>
      <c r="M72" s="57">
        <f t="shared" si="5"/>
        <v>0</v>
      </c>
      <c r="N72" s="56">
        <v>0</v>
      </c>
      <c r="O72" s="85"/>
      <c r="P72" s="79"/>
      <c r="S72" s="90"/>
      <c r="T72" s="90"/>
      <c r="U72" s="90"/>
      <c r="V72" s="90"/>
      <c r="W72" s="90"/>
      <c r="X72" s="90"/>
      <c r="Y72" s="90"/>
      <c r="Z72" s="90"/>
    </row>
    <row r="73" spans="1:26" ht="16.5" customHeight="1" x14ac:dyDescent="0.25">
      <c r="A73" s="101">
        <v>54</v>
      </c>
      <c r="B73" s="97" t="str">
        <f t="shared" si="9"/>
        <v/>
      </c>
      <c r="C73" s="18"/>
      <c r="D73" s="54">
        <f t="shared" si="3"/>
        <v>0</v>
      </c>
      <c r="E73" s="6"/>
      <c r="F73" s="55" t="str">
        <f t="shared" si="8"/>
        <v>00</v>
      </c>
      <c r="G73" s="74"/>
      <c r="H73" s="56" t="str">
        <f t="shared" si="6"/>
        <v/>
      </c>
      <c r="I73" s="7"/>
      <c r="J73" s="56" t="str">
        <f t="shared" si="10"/>
        <v/>
      </c>
      <c r="K73" s="56">
        <v>0</v>
      </c>
      <c r="L73" s="63" t="str">
        <f t="shared" si="4"/>
        <v/>
      </c>
      <c r="M73" s="57">
        <f t="shared" si="5"/>
        <v>0</v>
      </c>
      <c r="N73" s="56">
        <v>0</v>
      </c>
      <c r="O73" s="85"/>
      <c r="P73" s="79"/>
      <c r="S73" s="90"/>
      <c r="T73" s="90"/>
      <c r="U73" s="90"/>
      <c r="V73" s="90"/>
      <c r="W73" s="90"/>
      <c r="X73" s="90"/>
      <c r="Y73" s="90"/>
      <c r="Z73" s="90"/>
    </row>
    <row r="74" spans="1:26" ht="16.5" customHeight="1" x14ac:dyDescent="0.25">
      <c r="A74" s="101">
        <v>55</v>
      </c>
      <c r="B74" s="97" t="str">
        <f t="shared" si="9"/>
        <v/>
      </c>
      <c r="C74" s="18"/>
      <c r="D74" s="54">
        <f t="shared" si="3"/>
        <v>0</v>
      </c>
      <c r="E74" s="6"/>
      <c r="F74" s="55" t="str">
        <f t="shared" si="8"/>
        <v>00</v>
      </c>
      <c r="G74" s="74"/>
      <c r="H74" s="56" t="str">
        <f t="shared" si="6"/>
        <v/>
      </c>
      <c r="I74" s="7"/>
      <c r="J74" s="56" t="str">
        <f t="shared" si="10"/>
        <v/>
      </c>
      <c r="K74" s="56">
        <v>0</v>
      </c>
      <c r="L74" s="63" t="str">
        <f t="shared" si="4"/>
        <v/>
      </c>
      <c r="M74" s="57">
        <f t="shared" si="5"/>
        <v>0</v>
      </c>
      <c r="N74" s="56">
        <v>0</v>
      </c>
      <c r="O74" s="85"/>
      <c r="P74" s="79"/>
      <c r="S74" s="90"/>
      <c r="T74" s="90"/>
      <c r="U74" s="90"/>
      <c r="V74" s="90"/>
      <c r="W74" s="90"/>
      <c r="X74" s="90"/>
      <c r="Y74" s="90"/>
      <c r="Z74" s="90"/>
    </row>
    <row r="75" spans="1:26" ht="16.5" customHeight="1" x14ac:dyDescent="0.25">
      <c r="A75" s="101">
        <v>56</v>
      </c>
      <c r="B75" s="97" t="str">
        <f t="shared" si="9"/>
        <v/>
      </c>
      <c r="C75" s="18"/>
      <c r="D75" s="54">
        <f t="shared" si="3"/>
        <v>0</v>
      </c>
      <c r="E75" s="6"/>
      <c r="F75" s="55" t="str">
        <f t="shared" si="8"/>
        <v>00</v>
      </c>
      <c r="G75" s="74"/>
      <c r="H75" s="56" t="str">
        <f t="shared" si="6"/>
        <v/>
      </c>
      <c r="I75" s="7"/>
      <c r="J75" s="56" t="str">
        <f t="shared" si="10"/>
        <v/>
      </c>
      <c r="K75" s="56">
        <v>0</v>
      </c>
      <c r="L75" s="63" t="str">
        <f t="shared" si="4"/>
        <v/>
      </c>
      <c r="M75" s="57">
        <f t="shared" si="5"/>
        <v>0</v>
      </c>
      <c r="N75" s="56">
        <v>0</v>
      </c>
      <c r="O75" s="85"/>
      <c r="P75" s="79"/>
      <c r="S75" s="90"/>
      <c r="T75" s="90"/>
      <c r="U75" s="90"/>
      <c r="V75" s="90"/>
      <c r="W75" s="90"/>
      <c r="X75" s="90"/>
      <c r="Y75" s="90"/>
      <c r="Z75" s="90"/>
    </row>
    <row r="76" spans="1:26" ht="16.5" customHeight="1" x14ac:dyDescent="0.25">
      <c r="A76" s="101">
        <v>57</v>
      </c>
      <c r="B76" s="97" t="str">
        <f t="shared" si="9"/>
        <v/>
      </c>
      <c r="C76" s="18"/>
      <c r="D76" s="54">
        <f t="shared" si="3"/>
        <v>0</v>
      </c>
      <c r="E76" s="6"/>
      <c r="F76" s="55" t="str">
        <f t="shared" si="8"/>
        <v>00</v>
      </c>
      <c r="G76" s="74"/>
      <c r="H76" s="56" t="str">
        <f t="shared" si="6"/>
        <v/>
      </c>
      <c r="I76" s="7"/>
      <c r="J76" s="56" t="str">
        <f t="shared" si="10"/>
        <v/>
      </c>
      <c r="K76" s="56">
        <v>0</v>
      </c>
      <c r="L76" s="63" t="str">
        <f t="shared" si="4"/>
        <v/>
      </c>
      <c r="M76" s="57">
        <f t="shared" si="5"/>
        <v>0</v>
      </c>
      <c r="N76" s="56">
        <v>0</v>
      </c>
      <c r="O76" s="85"/>
      <c r="P76" s="79"/>
      <c r="S76" s="90"/>
      <c r="T76" s="90"/>
      <c r="U76" s="90"/>
      <c r="V76" s="90"/>
      <c r="W76" s="90"/>
      <c r="X76" s="90"/>
      <c r="Y76" s="90"/>
      <c r="Z76" s="90"/>
    </row>
    <row r="77" spans="1:26" ht="16.5" customHeight="1" x14ac:dyDescent="0.25">
      <c r="A77" s="101">
        <v>58</v>
      </c>
      <c r="B77" s="97" t="str">
        <f t="shared" si="9"/>
        <v/>
      </c>
      <c r="C77" s="18"/>
      <c r="D77" s="54">
        <f t="shared" si="3"/>
        <v>0</v>
      </c>
      <c r="E77" s="6"/>
      <c r="F77" s="55" t="str">
        <f t="shared" si="8"/>
        <v>00</v>
      </c>
      <c r="G77" s="74"/>
      <c r="H77" s="56" t="str">
        <f t="shared" si="6"/>
        <v/>
      </c>
      <c r="I77" s="7"/>
      <c r="J77" s="56" t="str">
        <f t="shared" si="10"/>
        <v/>
      </c>
      <c r="K77" s="56">
        <v>0</v>
      </c>
      <c r="L77" s="63" t="str">
        <f t="shared" si="4"/>
        <v/>
      </c>
      <c r="M77" s="57">
        <f t="shared" si="5"/>
        <v>0</v>
      </c>
      <c r="N77" s="56">
        <v>0</v>
      </c>
      <c r="O77" s="85"/>
      <c r="P77" s="79"/>
    </row>
    <row r="78" spans="1:26" ht="16.5" customHeight="1" x14ac:dyDescent="0.25">
      <c r="A78" s="101">
        <v>59</v>
      </c>
      <c r="B78" s="97" t="str">
        <f t="shared" si="9"/>
        <v/>
      </c>
      <c r="C78" s="18"/>
      <c r="D78" s="54">
        <f t="shared" si="3"/>
        <v>0</v>
      </c>
      <c r="E78" s="6"/>
      <c r="F78" s="55" t="str">
        <f t="shared" si="8"/>
        <v>00</v>
      </c>
      <c r="G78" s="74"/>
      <c r="H78" s="56" t="str">
        <f>B78</f>
        <v/>
      </c>
      <c r="I78" s="7"/>
      <c r="J78" s="56" t="str">
        <f t="shared" si="1"/>
        <v/>
      </c>
      <c r="K78" s="56">
        <v>0</v>
      </c>
      <c r="L78" s="63" t="str">
        <f t="shared" si="4"/>
        <v/>
      </c>
      <c r="M78" s="57">
        <f t="shared" si="5"/>
        <v>0</v>
      </c>
      <c r="N78" s="56">
        <v>0</v>
      </c>
      <c r="O78" s="85"/>
      <c r="P78" s="79"/>
    </row>
    <row r="79" spans="1:26" ht="16.5" customHeight="1" thickBot="1" x14ac:dyDescent="0.3">
      <c r="A79" s="101">
        <v>60</v>
      </c>
      <c r="B79" s="98" t="str">
        <f t="shared" si="9"/>
        <v/>
      </c>
      <c r="C79" s="18"/>
      <c r="D79" s="69">
        <f t="shared" si="3"/>
        <v>0</v>
      </c>
      <c r="E79" s="6"/>
      <c r="F79" s="70" t="str">
        <f t="shared" si="8"/>
        <v>00</v>
      </c>
      <c r="G79" s="74"/>
      <c r="H79" s="71" t="str">
        <f t="shared" si="6"/>
        <v/>
      </c>
      <c r="I79" s="7"/>
      <c r="J79" s="71" t="str">
        <f t="shared" si="1"/>
        <v/>
      </c>
      <c r="K79" s="71">
        <v>0</v>
      </c>
      <c r="L79" s="72" t="str">
        <f t="shared" si="4"/>
        <v/>
      </c>
      <c r="M79" s="73">
        <f t="shared" si="5"/>
        <v>0</v>
      </c>
      <c r="N79" s="71">
        <v>0</v>
      </c>
      <c r="O79" s="85"/>
      <c r="P79" s="79"/>
    </row>
    <row r="80" spans="1:26" ht="16.5" customHeight="1" thickTop="1" x14ac:dyDescent="0.25">
      <c r="A80" s="101">
        <v>61</v>
      </c>
      <c r="B80" s="99" t="str">
        <f t="shared" si="9"/>
        <v/>
      </c>
      <c r="C80" s="18"/>
      <c r="D80" s="64">
        <f t="shared" si="3"/>
        <v>0</v>
      </c>
      <c r="E80" s="6"/>
      <c r="F80" s="65" t="str">
        <f t="shared" si="8"/>
        <v>00</v>
      </c>
      <c r="G80" s="74"/>
      <c r="H80" s="66" t="str">
        <f>B80</f>
        <v/>
      </c>
      <c r="I80" s="7"/>
      <c r="J80" s="66" t="str">
        <f t="shared" ref="J80:J97" si="11">IF(E80&gt;=1,1,"")</f>
        <v/>
      </c>
      <c r="K80" s="66">
        <v>0</v>
      </c>
      <c r="L80" s="67" t="str">
        <f t="shared" si="4"/>
        <v/>
      </c>
      <c r="M80" s="68">
        <f t="shared" si="5"/>
        <v>0</v>
      </c>
      <c r="N80" s="66">
        <v>0</v>
      </c>
      <c r="O80" s="85"/>
      <c r="P80" s="79"/>
    </row>
    <row r="81" spans="1:16" ht="16.5" customHeight="1" x14ac:dyDescent="0.25">
      <c r="A81" s="101">
        <v>62</v>
      </c>
      <c r="B81" s="97" t="str">
        <f t="shared" si="9"/>
        <v/>
      </c>
      <c r="C81" s="18"/>
      <c r="D81" s="54">
        <f t="shared" si="3"/>
        <v>0</v>
      </c>
      <c r="E81" s="6"/>
      <c r="F81" s="55" t="str">
        <f t="shared" si="8"/>
        <v>00</v>
      </c>
      <c r="G81" s="74"/>
      <c r="H81" s="56" t="str">
        <f t="shared" si="6"/>
        <v/>
      </c>
      <c r="I81" s="7"/>
      <c r="J81" s="56" t="str">
        <f t="shared" si="11"/>
        <v/>
      </c>
      <c r="K81" s="56">
        <v>0</v>
      </c>
      <c r="L81" s="63" t="str">
        <f t="shared" si="4"/>
        <v/>
      </c>
      <c r="M81" s="57">
        <f t="shared" si="5"/>
        <v>0</v>
      </c>
      <c r="N81" s="56">
        <v>0</v>
      </c>
      <c r="O81" s="85"/>
      <c r="P81" s="79"/>
    </row>
    <row r="82" spans="1:16" ht="16.5" customHeight="1" x14ac:dyDescent="0.25">
      <c r="A82" s="101">
        <v>63</v>
      </c>
      <c r="B82" s="97" t="str">
        <f t="shared" si="9"/>
        <v/>
      </c>
      <c r="C82" s="18"/>
      <c r="D82" s="54">
        <f t="shared" si="3"/>
        <v>0</v>
      </c>
      <c r="E82" s="6"/>
      <c r="F82" s="55" t="str">
        <f t="shared" si="8"/>
        <v>00</v>
      </c>
      <c r="G82" s="74"/>
      <c r="H82" s="56" t="str">
        <f t="shared" si="6"/>
        <v/>
      </c>
      <c r="I82" s="7"/>
      <c r="J82" s="56" t="str">
        <f t="shared" si="11"/>
        <v/>
      </c>
      <c r="K82" s="56">
        <v>0</v>
      </c>
      <c r="L82" s="63" t="str">
        <f t="shared" si="4"/>
        <v/>
      </c>
      <c r="M82" s="57">
        <f t="shared" si="5"/>
        <v>0</v>
      </c>
      <c r="N82" s="56">
        <v>0</v>
      </c>
      <c r="O82" s="85"/>
      <c r="P82" s="79"/>
    </row>
    <row r="83" spans="1:16" ht="16.5" customHeight="1" x14ac:dyDescent="0.25">
      <c r="A83" s="101">
        <v>64</v>
      </c>
      <c r="B83" s="97" t="str">
        <f t="shared" si="9"/>
        <v/>
      </c>
      <c r="C83" s="18"/>
      <c r="D83" s="54">
        <f t="shared" si="3"/>
        <v>0</v>
      </c>
      <c r="E83" s="6"/>
      <c r="F83" s="55" t="str">
        <f t="shared" si="8"/>
        <v>00</v>
      </c>
      <c r="G83" s="74"/>
      <c r="H83" s="56" t="str">
        <f t="shared" si="6"/>
        <v/>
      </c>
      <c r="I83" s="7"/>
      <c r="J83" s="56" t="str">
        <f t="shared" si="11"/>
        <v/>
      </c>
      <c r="K83" s="56">
        <v>0</v>
      </c>
      <c r="L83" s="63" t="str">
        <f t="shared" si="4"/>
        <v/>
      </c>
      <c r="M83" s="57">
        <f t="shared" si="5"/>
        <v>0</v>
      </c>
      <c r="N83" s="56">
        <v>0</v>
      </c>
      <c r="O83" s="85"/>
      <c r="P83" s="79"/>
    </row>
    <row r="84" spans="1:16" ht="16.5" customHeight="1" x14ac:dyDescent="0.25">
      <c r="A84" s="101">
        <v>65</v>
      </c>
      <c r="B84" s="97" t="str">
        <f t="shared" si="9"/>
        <v/>
      </c>
      <c r="C84" s="18"/>
      <c r="D84" s="54">
        <f t="shared" si="3"/>
        <v>0</v>
      </c>
      <c r="E84" s="6"/>
      <c r="F84" s="55" t="str">
        <f t="shared" ref="F84:F109" si="12">$P$11&amp;TEXT($P$8,"00")</f>
        <v>00</v>
      </c>
      <c r="G84" s="74"/>
      <c r="H84" s="56" t="str">
        <f t="shared" si="6"/>
        <v/>
      </c>
      <c r="I84" s="7"/>
      <c r="J84" s="56" t="str">
        <f t="shared" si="11"/>
        <v/>
      </c>
      <c r="K84" s="56">
        <v>0</v>
      </c>
      <c r="L84" s="63" t="str">
        <f t="shared" si="4"/>
        <v/>
      </c>
      <c r="M84" s="57">
        <f t="shared" si="5"/>
        <v>0</v>
      </c>
      <c r="N84" s="56">
        <v>0</v>
      </c>
      <c r="O84" s="85"/>
      <c r="P84" s="79"/>
    </row>
    <row r="85" spans="1:16" ht="16.5" customHeight="1" x14ac:dyDescent="0.25">
      <c r="A85" s="101">
        <v>66</v>
      </c>
      <c r="B85" s="97" t="str">
        <f t="shared" ref="B85:B109" si="13">IF(E85&gt;=1,B84+1,"")</f>
        <v/>
      </c>
      <c r="C85" s="18"/>
      <c r="D85" s="54">
        <f t="shared" ref="D85:D109" si="14">E85*0.9</f>
        <v>0</v>
      </c>
      <c r="E85" s="6"/>
      <c r="F85" s="55" t="str">
        <f t="shared" si="12"/>
        <v>00</v>
      </c>
      <c r="G85" s="74"/>
      <c r="H85" s="56" t="str">
        <f t="shared" si="6"/>
        <v/>
      </c>
      <c r="I85" s="7"/>
      <c r="J85" s="56" t="str">
        <f t="shared" si="11"/>
        <v/>
      </c>
      <c r="K85" s="56">
        <v>0</v>
      </c>
      <c r="L85" s="63" t="str">
        <f t="shared" ref="L85:L109" si="15">$P$10</f>
        <v/>
      </c>
      <c r="M85" s="57">
        <f t="shared" ref="M85:M109" si="16">$P$8</f>
        <v>0</v>
      </c>
      <c r="N85" s="56">
        <v>0</v>
      </c>
      <c r="O85" s="85"/>
      <c r="P85" s="79"/>
    </row>
    <row r="86" spans="1:16" ht="16.5" customHeight="1" x14ac:dyDescent="0.25">
      <c r="A86" s="101">
        <v>67</v>
      </c>
      <c r="B86" s="97" t="str">
        <f t="shared" si="13"/>
        <v/>
      </c>
      <c r="C86" s="18"/>
      <c r="D86" s="54">
        <f t="shared" si="14"/>
        <v>0</v>
      </c>
      <c r="E86" s="6"/>
      <c r="F86" s="55" t="str">
        <f t="shared" si="12"/>
        <v>00</v>
      </c>
      <c r="G86" s="74"/>
      <c r="H86" s="56" t="str">
        <f t="shared" si="6"/>
        <v/>
      </c>
      <c r="I86" s="7"/>
      <c r="J86" s="56" t="str">
        <f t="shared" si="11"/>
        <v/>
      </c>
      <c r="K86" s="56">
        <v>0</v>
      </c>
      <c r="L86" s="63" t="str">
        <f t="shared" si="15"/>
        <v/>
      </c>
      <c r="M86" s="57">
        <f t="shared" si="16"/>
        <v>0</v>
      </c>
      <c r="N86" s="56">
        <v>0</v>
      </c>
      <c r="O86" s="85"/>
      <c r="P86" s="79"/>
    </row>
    <row r="87" spans="1:16" ht="16.5" customHeight="1" x14ac:dyDescent="0.25">
      <c r="A87" s="101">
        <v>68</v>
      </c>
      <c r="B87" s="97" t="str">
        <f t="shared" si="13"/>
        <v/>
      </c>
      <c r="C87" s="18"/>
      <c r="D87" s="54">
        <f t="shared" si="14"/>
        <v>0</v>
      </c>
      <c r="E87" s="6"/>
      <c r="F87" s="55" t="str">
        <f t="shared" si="12"/>
        <v>00</v>
      </c>
      <c r="G87" s="74"/>
      <c r="H87" s="56" t="str">
        <f t="shared" si="6"/>
        <v/>
      </c>
      <c r="I87" s="7"/>
      <c r="J87" s="56" t="str">
        <f t="shared" si="11"/>
        <v/>
      </c>
      <c r="K87" s="56">
        <v>0</v>
      </c>
      <c r="L87" s="63" t="str">
        <f t="shared" si="15"/>
        <v/>
      </c>
      <c r="M87" s="57">
        <f t="shared" si="16"/>
        <v>0</v>
      </c>
      <c r="N87" s="56">
        <v>0</v>
      </c>
      <c r="O87" s="85"/>
      <c r="P87" s="79"/>
    </row>
    <row r="88" spans="1:16" ht="16.5" customHeight="1" x14ac:dyDescent="0.25">
      <c r="A88" s="101">
        <v>69</v>
      </c>
      <c r="B88" s="97" t="str">
        <f t="shared" si="13"/>
        <v/>
      </c>
      <c r="C88" s="18"/>
      <c r="D88" s="54">
        <f t="shared" si="14"/>
        <v>0</v>
      </c>
      <c r="E88" s="6"/>
      <c r="F88" s="55" t="str">
        <f t="shared" si="12"/>
        <v>00</v>
      </c>
      <c r="G88" s="74"/>
      <c r="H88" s="56" t="str">
        <f t="shared" ref="H88:H97" si="17">B88</f>
        <v/>
      </c>
      <c r="I88" s="7"/>
      <c r="J88" s="56" t="str">
        <f t="shared" si="11"/>
        <v/>
      </c>
      <c r="K88" s="56">
        <v>0</v>
      </c>
      <c r="L88" s="63" t="str">
        <f t="shared" si="15"/>
        <v/>
      </c>
      <c r="M88" s="57">
        <f t="shared" si="16"/>
        <v>0</v>
      </c>
      <c r="N88" s="56">
        <v>0</v>
      </c>
      <c r="O88" s="85"/>
      <c r="P88" s="79"/>
    </row>
    <row r="89" spans="1:16" ht="16.5" customHeight="1" x14ac:dyDescent="0.25">
      <c r="A89" s="101">
        <v>70</v>
      </c>
      <c r="B89" s="97" t="str">
        <f t="shared" si="13"/>
        <v/>
      </c>
      <c r="C89" s="18"/>
      <c r="D89" s="54">
        <f t="shared" si="14"/>
        <v>0</v>
      </c>
      <c r="E89" s="6"/>
      <c r="F89" s="55" t="str">
        <f t="shared" si="12"/>
        <v>00</v>
      </c>
      <c r="G89" s="74"/>
      <c r="H89" s="56" t="str">
        <f t="shared" si="17"/>
        <v/>
      </c>
      <c r="I89" s="7"/>
      <c r="J89" s="56" t="str">
        <f t="shared" si="11"/>
        <v/>
      </c>
      <c r="K89" s="56">
        <v>0</v>
      </c>
      <c r="L89" s="63" t="str">
        <f t="shared" si="15"/>
        <v/>
      </c>
      <c r="M89" s="57">
        <f t="shared" si="16"/>
        <v>0</v>
      </c>
      <c r="N89" s="56">
        <v>0</v>
      </c>
      <c r="O89" s="85"/>
      <c r="P89" s="79"/>
    </row>
    <row r="90" spans="1:16" ht="16.5" customHeight="1" x14ac:dyDescent="0.25">
      <c r="A90" s="101">
        <v>71</v>
      </c>
      <c r="B90" s="97" t="str">
        <f t="shared" si="13"/>
        <v/>
      </c>
      <c r="C90" s="18"/>
      <c r="D90" s="54">
        <f t="shared" si="14"/>
        <v>0</v>
      </c>
      <c r="E90" s="6"/>
      <c r="F90" s="55" t="str">
        <f t="shared" si="12"/>
        <v>00</v>
      </c>
      <c r="G90" s="74"/>
      <c r="H90" s="56" t="str">
        <f t="shared" si="17"/>
        <v/>
      </c>
      <c r="I90" s="7"/>
      <c r="J90" s="56" t="str">
        <f t="shared" si="11"/>
        <v/>
      </c>
      <c r="K90" s="56">
        <v>0</v>
      </c>
      <c r="L90" s="63" t="str">
        <f t="shared" si="15"/>
        <v/>
      </c>
      <c r="M90" s="57">
        <f t="shared" si="16"/>
        <v>0</v>
      </c>
      <c r="N90" s="56">
        <v>0</v>
      </c>
      <c r="O90" s="85"/>
      <c r="P90" s="79"/>
    </row>
    <row r="91" spans="1:16" ht="16.5" customHeight="1" x14ac:dyDescent="0.25">
      <c r="A91" s="101">
        <v>72</v>
      </c>
      <c r="B91" s="97" t="str">
        <f t="shared" si="13"/>
        <v/>
      </c>
      <c r="C91" s="18"/>
      <c r="D91" s="54">
        <f t="shared" si="14"/>
        <v>0</v>
      </c>
      <c r="E91" s="6"/>
      <c r="F91" s="55" t="str">
        <f t="shared" si="12"/>
        <v>00</v>
      </c>
      <c r="G91" s="74"/>
      <c r="H91" s="56" t="str">
        <f t="shared" si="17"/>
        <v/>
      </c>
      <c r="I91" s="7"/>
      <c r="J91" s="56" t="str">
        <f t="shared" si="11"/>
        <v/>
      </c>
      <c r="K91" s="56">
        <v>0</v>
      </c>
      <c r="L91" s="63" t="str">
        <f t="shared" si="15"/>
        <v/>
      </c>
      <c r="M91" s="57">
        <f t="shared" si="16"/>
        <v>0</v>
      </c>
      <c r="N91" s="56">
        <v>0</v>
      </c>
      <c r="O91" s="85"/>
      <c r="P91" s="79"/>
    </row>
    <row r="92" spans="1:16" ht="16.5" customHeight="1" x14ac:dyDescent="0.25">
      <c r="A92" s="101">
        <v>73</v>
      </c>
      <c r="B92" s="97" t="str">
        <f t="shared" si="13"/>
        <v/>
      </c>
      <c r="C92" s="18"/>
      <c r="D92" s="54">
        <f t="shared" si="14"/>
        <v>0</v>
      </c>
      <c r="E92" s="6"/>
      <c r="F92" s="55" t="str">
        <f t="shared" si="12"/>
        <v>00</v>
      </c>
      <c r="G92" s="74"/>
      <c r="H92" s="56" t="str">
        <f t="shared" si="17"/>
        <v/>
      </c>
      <c r="I92" s="7"/>
      <c r="J92" s="56" t="str">
        <f t="shared" si="11"/>
        <v/>
      </c>
      <c r="K92" s="56">
        <v>0</v>
      </c>
      <c r="L92" s="63" t="str">
        <f t="shared" si="15"/>
        <v/>
      </c>
      <c r="M92" s="57">
        <f t="shared" si="16"/>
        <v>0</v>
      </c>
      <c r="N92" s="56">
        <v>0</v>
      </c>
      <c r="O92" s="85"/>
      <c r="P92" s="79"/>
    </row>
    <row r="93" spans="1:16" ht="16.5" customHeight="1" x14ac:dyDescent="0.25">
      <c r="A93" s="101">
        <v>74</v>
      </c>
      <c r="B93" s="97" t="str">
        <f t="shared" si="13"/>
        <v/>
      </c>
      <c r="C93" s="18"/>
      <c r="D93" s="54">
        <f t="shared" si="14"/>
        <v>0</v>
      </c>
      <c r="E93" s="6"/>
      <c r="F93" s="55" t="str">
        <f t="shared" si="12"/>
        <v>00</v>
      </c>
      <c r="G93" s="74"/>
      <c r="H93" s="56" t="str">
        <f t="shared" si="17"/>
        <v/>
      </c>
      <c r="I93" s="7"/>
      <c r="J93" s="56" t="str">
        <f t="shared" si="11"/>
        <v/>
      </c>
      <c r="K93" s="56">
        <v>0</v>
      </c>
      <c r="L93" s="63" t="str">
        <f t="shared" si="15"/>
        <v/>
      </c>
      <c r="M93" s="57">
        <f t="shared" si="16"/>
        <v>0</v>
      </c>
      <c r="N93" s="56">
        <v>0</v>
      </c>
      <c r="O93" s="85"/>
      <c r="P93" s="79"/>
    </row>
    <row r="94" spans="1:16" ht="16.5" customHeight="1" x14ac:dyDescent="0.25">
      <c r="A94" s="101">
        <v>75</v>
      </c>
      <c r="B94" s="97" t="str">
        <f t="shared" si="13"/>
        <v/>
      </c>
      <c r="C94" s="18"/>
      <c r="D94" s="54">
        <f t="shared" si="14"/>
        <v>0</v>
      </c>
      <c r="E94" s="6"/>
      <c r="F94" s="55" t="str">
        <f t="shared" si="12"/>
        <v>00</v>
      </c>
      <c r="G94" s="74"/>
      <c r="H94" s="56" t="str">
        <f t="shared" si="17"/>
        <v/>
      </c>
      <c r="I94" s="7"/>
      <c r="J94" s="56" t="str">
        <f t="shared" si="11"/>
        <v/>
      </c>
      <c r="K94" s="56">
        <v>0</v>
      </c>
      <c r="L94" s="63" t="str">
        <f t="shared" si="15"/>
        <v/>
      </c>
      <c r="M94" s="57">
        <f t="shared" si="16"/>
        <v>0</v>
      </c>
      <c r="N94" s="56">
        <v>0</v>
      </c>
      <c r="O94" s="85"/>
      <c r="P94" s="79"/>
    </row>
    <row r="95" spans="1:16" ht="16.5" customHeight="1" x14ac:dyDescent="0.25">
      <c r="A95" s="101">
        <v>76</v>
      </c>
      <c r="B95" s="97" t="str">
        <f t="shared" si="13"/>
        <v/>
      </c>
      <c r="C95" s="18"/>
      <c r="D95" s="54">
        <f t="shared" si="14"/>
        <v>0</v>
      </c>
      <c r="E95" s="6"/>
      <c r="F95" s="55" t="str">
        <f t="shared" si="12"/>
        <v>00</v>
      </c>
      <c r="G95" s="74"/>
      <c r="H95" s="56" t="str">
        <f t="shared" si="17"/>
        <v/>
      </c>
      <c r="I95" s="7"/>
      <c r="J95" s="56" t="str">
        <f t="shared" si="11"/>
        <v/>
      </c>
      <c r="K95" s="56">
        <v>0</v>
      </c>
      <c r="L95" s="63" t="str">
        <f t="shared" si="15"/>
        <v/>
      </c>
      <c r="M95" s="57">
        <f t="shared" si="16"/>
        <v>0</v>
      </c>
      <c r="N95" s="56">
        <v>0</v>
      </c>
      <c r="O95" s="85"/>
      <c r="P95" s="79"/>
    </row>
    <row r="96" spans="1:16" ht="16.5" customHeight="1" x14ac:dyDescent="0.25">
      <c r="A96" s="101">
        <v>77</v>
      </c>
      <c r="B96" s="97" t="str">
        <f t="shared" si="13"/>
        <v/>
      </c>
      <c r="C96" s="18"/>
      <c r="D96" s="54">
        <f t="shared" si="14"/>
        <v>0</v>
      </c>
      <c r="E96" s="6"/>
      <c r="F96" s="55" t="str">
        <f t="shared" si="12"/>
        <v>00</v>
      </c>
      <c r="G96" s="74"/>
      <c r="H96" s="56" t="str">
        <f t="shared" si="17"/>
        <v/>
      </c>
      <c r="I96" s="7"/>
      <c r="J96" s="56" t="str">
        <f t="shared" si="11"/>
        <v/>
      </c>
      <c r="K96" s="56">
        <v>0</v>
      </c>
      <c r="L96" s="63" t="str">
        <f t="shared" si="15"/>
        <v/>
      </c>
      <c r="M96" s="57">
        <f t="shared" si="16"/>
        <v>0</v>
      </c>
      <c r="N96" s="56">
        <v>0</v>
      </c>
      <c r="O96" s="85"/>
      <c r="P96" s="79"/>
    </row>
    <row r="97" spans="1:26" ht="16.5" customHeight="1" x14ac:dyDescent="0.25">
      <c r="A97" s="101">
        <v>78</v>
      </c>
      <c r="B97" s="97" t="str">
        <f t="shared" si="13"/>
        <v/>
      </c>
      <c r="C97" s="18"/>
      <c r="D97" s="54">
        <f t="shared" si="14"/>
        <v>0</v>
      </c>
      <c r="E97" s="6"/>
      <c r="F97" s="55" t="str">
        <f t="shared" si="12"/>
        <v>00</v>
      </c>
      <c r="G97" s="74"/>
      <c r="H97" s="56" t="str">
        <f t="shared" si="17"/>
        <v/>
      </c>
      <c r="I97" s="7"/>
      <c r="J97" s="56" t="str">
        <f t="shared" si="11"/>
        <v/>
      </c>
      <c r="K97" s="56">
        <v>0</v>
      </c>
      <c r="L97" s="63" t="str">
        <f t="shared" si="15"/>
        <v/>
      </c>
      <c r="M97" s="57">
        <f t="shared" si="16"/>
        <v>0</v>
      </c>
      <c r="N97" s="56">
        <v>0</v>
      </c>
      <c r="O97" s="85"/>
      <c r="P97" s="79"/>
    </row>
    <row r="98" spans="1:26" ht="16.5" customHeight="1" x14ac:dyDescent="0.25">
      <c r="A98" s="101">
        <v>79</v>
      </c>
      <c r="B98" s="97" t="str">
        <f t="shared" si="13"/>
        <v/>
      </c>
      <c r="C98" s="18"/>
      <c r="D98" s="54">
        <f t="shared" si="14"/>
        <v>0</v>
      </c>
      <c r="E98" s="6"/>
      <c r="F98" s="55" t="str">
        <f t="shared" si="12"/>
        <v>00</v>
      </c>
      <c r="G98" s="74"/>
      <c r="H98" s="56" t="str">
        <f>B98</f>
        <v/>
      </c>
      <c r="I98" s="7"/>
      <c r="J98" s="56" t="str">
        <f t="shared" si="1"/>
        <v/>
      </c>
      <c r="K98" s="56">
        <v>0</v>
      </c>
      <c r="L98" s="63" t="str">
        <f t="shared" si="15"/>
        <v/>
      </c>
      <c r="M98" s="57">
        <f t="shared" si="16"/>
        <v>0</v>
      </c>
      <c r="N98" s="56">
        <v>0</v>
      </c>
      <c r="O98" s="85"/>
      <c r="P98" s="79"/>
    </row>
    <row r="99" spans="1:26" ht="16.5" customHeight="1" x14ac:dyDescent="0.25">
      <c r="A99" s="101">
        <v>80</v>
      </c>
      <c r="B99" s="97" t="str">
        <f t="shared" si="13"/>
        <v/>
      </c>
      <c r="C99" s="18"/>
      <c r="D99" s="54">
        <f t="shared" si="14"/>
        <v>0</v>
      </c>
      <c r="E99" s="6"/>
      <c r="F99" s="55" t="str">
        <f t="shared" si="12"/>
        <v>00</v>
      </c>
      <c r="G99" s="74"/>
      <c r="H99" s="56" t="str">
        <f t="shared" ref="H99:H101" si="18">B99</f>
        <v/>
      </c>
      <c r="I99" s="7"/>
      <c r="J99" s="56" t="str">
        <f t="shared" ref="J99:J102" si="19">IF(E99&gt;=1,1,"")</f>
        <v/>
      </c>
      <c r="K99" s="56">
        <v>0</v>
      </c>
      <c r="L99" s="63" t="str">
        <f t="shared" si="15"/>
        <v/>
      </c>
      <c r="M99" s="57">
        <f t="shared" si="16"/>
        <v>0</v>
      </c>
      <c r="N99" s="56">
        <v>0</v>
      </c>
      <c r="O99" s="85"/>
      <c r="P99" s="79"/>
    </row>
    <row r="100" spans="1:26" ht="16.5" customHeight="1" x14ac:dyDescent="0.25">
      <c r="A100" s="101">
        <v>81</v>
      </c>
      <c r="B100" s="97" t="str">
        <f t="shared" si="13"/>
        <v/>
      </c>
      <c r="C100" s="18"/>
      <c r="D100" s="54">
        <f t="shared" si="14"/>
        <v>0</v>
      </c>
      <c r="E100" s="6"/>
      <c r="F100" s="55" t="str">
        <f t="shared" si="12"/>
        <v>00</v>
      </c>
      <c r="G100" s="74"/>
      <c r="H100" s="56" t="str">
        <f t="shared" si="18"/>
        <v/>
      </c>
      <c r="I100" s="7"/>
      <c r="J100" s="56" t="str">
        <f t="shared" si="19"/>
        <v/>
      </c>
      <c r="K100" s="56">
        <v>0</v>
      </c>
      <c r="L100" s="63" t="str">
        <f t="shared" si="15"/>
        <v/>
      </c>
      <c r="M100" s="57">
        <f t="shared" si="16"/>
        <v>0</v>
      </c>
      <c r="N100" s="56">
        <v>0</v>
      </c>
      <c r="O100" s="85"/>
      <c r="P100" s="79"/>
    </row>
    <row r="101" spans="1:26" ht="16.5" customHeight="1" x14ac:dyDescent="0.25">
      <c r="A101" s="101">
        <v>82</v>
      </c>
      <c r="B101" s="97" t="str">
        <f t="shared" si="13"/>
        <v/>
      </c>
      <c r="C101" s="18"/>
      <c r="D101" s="54">
        <f t="shared" si="14"/>
        <v>0</v>
      </c>
      <c r="E101" s="6"/>
      <c r="F101" s="55" t="str">
        <f t="shared" si="12"/>
        <v>00</v>
      </c>
      <c r="G101" s="74"/>
      <c r="H101" s="56" t="str">
        <f t="shared" si="18"/>
        <v/>
      </c>
      <c r="I101" s="7"/>
      <c r="J101" s="56" t="str">
        <f t="shared" si="19"/>
        <v/>
      </c>
      <c r="K101" s="56">
        <v>0</v>
      </c>
      <c r="L101" s="63" t="str">
        <f t="shared" si="15"/>
        <v/>
      </c>
      <c r="M101" s="57">
        <f t="shared" si="16"/>
        <v>0</v>
      </c>
      <c r="N101" s="56">
        <v>0</v>
      </c>
      <c r="O101" s="85"/>
      <c r="P101" s="79"/>
    </row>
    <row r="102" spans="1:26" ht="16.5" customHeight="1" x14ac:dyDescent="0.25">
      <c r="A102" s="101">
        <v>83</v>
      </c>
      <c r="B102" s="97" t="str">
        <f t="shared" si="13"/>
        <v/>
      </c>
      <c r="C102" s="18"/>
      <c r="D102" s="54">
        <f t="shared" si="14"/>
        <v>0</v>
      </c>
      <c r="E102" s="6"/>
      <c r="F102" s="55" t="str">
        <f t="shared" si="12"/>
        <v>00</v>
      </c>
      <c r="G102" s="74"/>
      <c r="H102" s="56" t="str">
        <f>B102</f>
        <v/>
      </c>
      <c r="I102" s="7"/>
      <c r="J102" s="56" t="str">
        <f t="shared" si="19"/>
        <v/>
      </c>
      <c r="K102" s="56">
        <v>0</v>
      </c>
      <c r="L102" s="63" t="str">
        <f t="shared" si="15"/>
        <v/>
      </c>
      <c r="M102" s="57">
        <f t="shared" si="16"/>
        <v>0</v>
      </c>
      <c r="N102" s="56">
        <v>0</v>
      </c>
      <c r="O102" s="85"/>
      <c r="P102" s="79"/>
    </row>
    <row r="103" spans="1:26" ht="16.5" customHeight="1" x14ac:dyDescent="0.25">
      <c r="A103" s="101">
        <v>84</v>
      </c>
      <c r="B103" s="97" t="str">
        <f t="shared" si="13"/>
        <v/>
      </c>
      <c r="C103" s="18"/>
      <c r="D103" s="54">
        <f t="shared" si="14"/>
        <v>0</v>
      </c>
      <c r="E103" s="6"/>
      <c r="F103" s="55" t="str">
        <f t="shared" si="12"/>
        <v>00</v>
      </c>
      <c r="G103" s="74"/>
      <c r="H103" s="56" t="str">
        <f t="shared" ref="H103:H105" si="20">B103</f>
        <v/>
      </c>
      <c r="I103" s="7"/>
      <c r="J103" s="56" t="str">
        <f t="shared" ref="J103:J109" si="21">IF(E103&gt;=1,1,"")</f>
        <v/>
      </c>
      <c r="K103" s="56">
        <v>0</v>
      </c>
      <c r="L103" s="63" t="str">
        <f t="shared" si="15"/>
        <v/>
      </c>
      <c r="M103" s="57">
        <f t="shared" si="16"/>
        <v>0</v>
      </c>
      <c r="N103" s="56">
        <v>0</v>
      </c>
      <c r="O103" s="85"/>
      <c r="P103" s="79"/>
    </row>
    <row r="104" spans="1:26" ht="16.5" customHeight="1" x14ac:dyDescent="0.25">
      <c r="A104" s="101">
        <v>85</v>
      </c>
      <c r="B104" s="97" t="str">
        <f t="shared" si="13"/>
        <v/>
      </c>
      <c r="C104" s="18"/>
      <c r="D104" s="54">
        <f t="shared" si="14"/>
        <v>0</v>
      </c>
      <c r="E104" s="6"/>
      <c r="F104" s="55" t="str">
        <f t="shared" si="12"/>
        <v>00</v>
      </c>
      <c r="G104" s="74"/>
      <c r="H104" s="56" t="str">
        <f t="shared" si="20"/>
        <v/>
      </c>
      <c r="I104" s="7"/>
      <c r="J104" s="56" t="str">
        <f t="shared" si="21"/>
        <v/>
      </c>
      <c r="K104" s="56">
        <v>0</v>
      </c>
      <c r="L104" s="63" t="str">
        <f t="shared" si="15"/>
        <v/>
      </c>
      <c r="M104" s="57">
        <f t="shared" si="16"/>
        <v>0</v>
      </c>
      <c r="N104" s="56">
        <v>0</v>
      </c>
      <c r="O104" s="85"/>
      <c r="P104" s="79"/>
    </row>
    <row r="105" spans="1:26" ht="16.5" customHeight="1" x14ac:dyDescent="0.25">
      <c r="A105" s="101">
        <v>86</v>
      </c>
      <c r="B105" s="97" t="str">
        <f t="shared" si="13"/>
        <v/>
      </c>
      <c r="C105" s="18"/>
      <c r="D105" s="54">
        <f t="shared" si="14"/>
        <v>0</v>
      </c>
      <c r="E105" s="6"/>
      <c r="F105" s="55" t="str">
        <f t="shared" si="12"/>
        <v>00</v>
      </c>
      <c r="G105" s="74"/>
      <c r="H105" s="56" t="str">
        <f t="shared" si="20"/>
        <v/>
      </c>
      <c r="I105" s="7"/>
      <c r="J105" s="56" t="str">
        <f t="shared" si="21"/>
        <v/>
      </c>
      <c r="K105" s="56">
        <v>0</v>
      </c>
      <c r="L105" s="63" t="str">
        <f t="shared" si="15"/>
        <v/>
      </c>
      <c r="M105" s="57">
        <f t="shared" si="16"/>
        <v>0</v>
      </c>
      <c r="N105" s="56">
        <v>0</v>
      </c>
      <c r="O105" s="85"/>
      <c r="P105" s="79"/>
    </row>
    <row r="106" spans="1:26" ht="16.5" customHeight="1" x14ac:dyDescent="0.25">
      <c r="A106" s="101">
        <v>87</v>
      </c>
      <c r="B106" s="97" t="str">
        <f t="shared" si="13"/>
        <v/>
      </c>
      <c r="C106" s="18"/>
      <c r="D106" s="54">
        <f t="shared" si="14"/>
        <v>0</v>
      </c>
      <c r="E106" s="6"/>
      <c r="F106" s="55" t="str">
        <f t="shared" si="12"/>
        <v>00</v>
      </c>
      <c r="G106" s="74"/>
      <c r="H106" s="56" t="str">
        <f>B106</f>
        <v/>
      </c>
      <c r="I106" s="7"/>
      <c r="J106" s="56" t="str">
        <f t="shared" si="21"/>
        <v/>
      </c>
      <c r="K106" s="56">
        <v>0</v>
      </c>
      <c r="L106" s="63" t="str">
        <f t="shared" si="15"/>
        <v/>
      </c>
      <c r="M106" s="57">
        <f t="shared" si="16"/>
        <v>0</v>
      </c>
      <c r="N106" s="56">
        <v>0</v>
      </c>
      <c r="O106" s="85"/>
      <c r="P106" s="79"/>
    </row>
    <row r="107" spans="1:26" x14ac:dyDescent="0.25">
      <c r="A107" s="101">
        <v>88</v>
      </c>
      <c r="B107" s="97" t="str">
        <f t="shared" si="13"/>
        <v/>
      </c>
      <c r="C107" s="18"/>
      <c r="D107" s="54">
        <f t="shared" si="14"/>
        <v>0</v>
      </c>
      <c r="E107" s="6"/>
      <c r="F107" s="55" t="str">
        <f t="shared" si="12"/>
        <v>00</v>
      </c>
      <c r="G107" s="74"/>
      <c r="H107" s="56" t="str">
        <f t="shared" ref="H107:H109" si="22">B107</f>
        <v/>
      </c>
      <c r="I107" s="7"/>
      <c r="J107" s="56" t="str">
        <f t="shared" si="21"/>
        <v/>
      </c>
      <c r="K107" s="56">
        <v>0</v>
      </c>
      <c r="L107" s="63" t="str">
        <f t="shared" si="15"/>
        <v/>
      </c>
      <c r="M107" s="57">
        <f t="shared" si="16"/>
        <v>0</v>
      </c>
      <c r="N107" s="56">
        <v>0</v>
      </c>
      <c r="O107" s="85"/>
      <c r="P107" s="79"/>
    </row>
    <row r="108" spans="1:26" x14ac:dyDescent="0.25">
      <c r="A108" s="101">
        <v>89</v>
      </c>
      <c r="B108" s="97" t="str">
        <f t="shared" si="13"/>
        <v/>
      </c>
      <c r="C108" s="18"/>
      <c r="D108" s="54">
        <f t="shared" si="14"/>
        <v>0</v>
      </c>
      <c r="E108" s="6"/>
      <c r="F108" s="55" t="str">
        <f t="shared" si="12"/>
        <v>00</v>
      </c>
      <c r="G108" s="74"/>
      <c r="H108" s="56" t="str">
        <f t="shared" si="22"/>
        <v/>
      </c>
      <c r="I108" s="7"/>
      <c r="J108" s="56" t="str">
        <f t="shared" si="21"/>
        <v/>
      </c>
      <c r="K108" s="56">
        <v>0</v>
      </c>
      <c r="L108" s="63" t="str">
        <f t="shared" si="15"/>
        <v/>
      </c>
      <c r="M108" s="57">
        <f t="shared" si="16"/>
        <v>0</v>
      </c>
      <c r="N108" s="56">
        <v>0</v>
      </c>
      <c r="O108" s="85"/>
      <c r="P108" s="79"/>
    </row>
    <row r="109" spans="1:26" x14ac:dyDescent="0.25">
      <c r="A109" s="101">
        <v>90</v>
      </c>
      <c r="B109" s="100" t="str">
        <f t="shared" si="13"/>
        <v/>
      </c>
      <c r="C109" s="18"/>
      <c r="D109" s="80">
        <f t="shared" si="14"/>
        <v>0</v>
      </c>
      <c r="E109" s="6"/>
      <c r="F109" s="81" t="str">
        <f t="shared" si="12"/>
        <v>00</v>
      </c>
      <c r="G109" s="74"/>
      <c r="H109" s="82" t="str">
        <f t="shared" si="22"/>
        <v/>
      </c>
      <c r="I109" s="7"/>
      <c r="J109" s="82" t="str">
        <f t="shared" si="21"/>
        <v/>
      </c>
      <c r="K109" s="82">
        <v>0</v>
      </c>
      <c r="L109" s="83" t="str">
        <f t="shared" si="15"/>
        <v/>
      </c>
      <c r="M109" s="84">
        <f t="shared" si="16"/>
        <v>0</v>
      </c>
      <c r="N109" s="82">
        <v>0</v>
      </c>
      <c r="O109" s="85"/>
      <c r="P109" s="79"/>
    </row>
    <row r="110" spans="1:26" s="53" customFormat="1" x14ac:dyDescent="0.25">
      <c r="A110" s="30"/>
      <c r="B110" s="30"/>
      <c r="C110" s="30"/>
      <c r="D110" s="30" t="s">
        <v>46</v>
      </c>
      <c r="E110" s="58">
        <f>SUM(E20:E109)</f>
        <v>0</v>
      </c>
      <c r="F110" s="30"/>
      <c r="G110" s="34"/>
      <c r="H110" s="30"/>
      <c r="I110" s="34"/>
      <c r="J110" s="30">
        <f>SUBTOTAL(109,Tabelle1[Stk.])</f>
        <v>0</v>
      </c>
      <c r="K110" s="30"/>
      <c r="L110" s="30"/>
      <c r="M110" s="30"/>
      <c r="N110" s="30"/>
      <c r="O110" s="30"/>
      <c r="P110" s="30"/>
      <c r="S110" s="1"/>
      <c r="Y110" s="1"/>
      <c r="Z110" s="1"/>
    </row>
    <row r="111" spans="1:26" x14ac:dyDescent="0.25">
      <c r="B111" s="59"/>
      <c r="C111" s="60"/>
      <c r="D111" s="60"/>
      <c r="E111" s="61"/>
      <c r="F111" s="60"/>
      <c r="G111" s="61"/>
      <c r="H111" s="60"/>
      <c r="I111" s="61"/>
      <c r="J111" s="60"/>
      <c r="K111" s="60"/>
      <c r="L111" s="60"/>
      <c r="M111" s="30"/>
      <c r="N111" s="30"/>
      <c r="O111" s="30"/>
      <c r="P111" s="30"/>
      <c r="S111" s="53"/>
      <c r="Y111" s="53"/>
      <c r="Z111" s="53"/>
    </row>
    <row r="114" spans="17:24" x14ac:dyDescent="0.25">
      <c r="Q114" s="4"/>
      <c r="R114" s="4"/>
    </row>
    <row r="115" spans="17:24" x14ac:dyDescent="0.25">
      <c r="Q115" s="4"/>
      <c r="R115" s="4"/>
      <c r="W115" s="4"/>
      <c r="X115" s="4"/>
    </row>
    <row r="116" spans="17:24" x14ac:dyDescent="0.25">
      <c r="Q116" s="4"/>
      <c r="R116" s="4"/>
      <c r="T116" s="4"/>
      <c r="U116" s="4"/>
      <c r="W116" s="4"/>
      <c r="X116" s="4"/>
    </row>
    <row r="117" spans="17:24" x14ac:dyDescent="0.25">
      <c r="Q117" s="4"/>
      <c r="R117" s="4"/>
      <c r="T117" s="4"/>
      <c r="U117" s="4"/>
      <c r="V117" s="4"/>
      <c r="W117" s="4"/>
      <c r="X117" s="4"/>
    </row>
    <row r="118" spans="17:24" x14ac:dyDescent="0.25">
      <c r="T118" s="4"/>
      <c r="U118" s="4"/>
      <c r="V118" s="4"/>
      <c r="W118" s="4"/>
      <c r="X118" s="4"/>
    </row>
    <row r="119" spans="17:24" x14ac:dyDescent="0.25">
      <c r="T119" s="4"/>
      <c r="U119" s="4"/>
      <c r="V119" s="4"/>
    </row>
    <row r="120" spans="17:24" x14ac:dyDescent="0.25">
      <c r="V120" s="4"/>
    </row>
    <row r="124" spans="17:24" x14ac:dyDescent="0.25">
      <c r="S124" s="4"/>
    </row>
    <row r="125" spans="17:24" x14ac:dyDescent="0.25">
      <c r="S125" s="4"/>
    </row>
    <row r="126" spans="17:24" x14ac:dyDescent="0.25">
      <c r="S126" s="4"/>
    </row>
    <row r="127" spans="17:24" x14ac:dyDescent="0.25">
      <c r="S127" s="4"/>
    </row>
  </sheetData>
  <sheetProtection algorithmName="SHA-512" hashValue="b69sMP8xmAR09tNska0dSbjfaSHwc/ICF1dGHdIC180LLfJCNvT4dVQCA+RKOmiz00z7POJ+ymU+LYmc8+G1qg==" saltValue="Zb9O7oPaPZPg06MzFxzmYQ==" spinCount="100000" sheet="1" selectLockedCells="1"/>
  <mergeCells count="1">
    <mergeCell ref="O5:P6"/>
  </mergeCells>
  <phoneticPr fontId="10" type="noConversion"/>
  <conditionalFormatting sqref="C5:E5">
    <cfRule type="expression" dxfId="59" priority="101">
      <formula>(ISBLANK($C$5)=FALSE)</formula>
    </cfRule>
  </conditionalFormatting>
  <conditionalFormatting sqref="C6:E6">
    <cfRule type="expression" dxfId="58" priority="100">
      <formula>(ISBLANK($C$6)=FALSE)</formula>
    </cfRule>
  </conditionalFormatting>
  <conditionalFormatting sqref="C7:E7">
    <cfRule type="expression" dxfId="57" priority="99">
      <formula>(ISBLANK($C$7)=FALSE)</formula>
    </cfRule>
  </conditionalFormatting>
  <conditionalFormatting sqref="C8:E8">
    <cfRule type="expression" dxfId="56" priority="98">
      <formula>(ISBLANK($C$8)=FALSE)</formula>
    </cfRule>
  </conditionalFormatting>
  <conditionalFormatting sqref="B20:B109">
    <cfRule type="expression" dxfId="55" priority="105">
      <formula>(ISBLANK(B20)=FALSE)</formula>
    </cfRule>
  </conditionalFormatting>
  <conditionalFormatting sqref="C19">
    <cfRule type="expression" dxfId="54" priority="95">
      <formula>(ISBLANK($C$20)=FALSE)</formula>
    </cfRule>
  </conditionalFormatting>
  <conditionalFormatting sqref="C20:C109">
    <cfRule type="expression" dxfId="53" priority="107">
      <formula>(ISBLANK(C20)=FALSE)</formula>
    </cfRule>
  </conditionalFormatting>
  <conditionalFormatting sqref="C20:P109">
    <cfRule type="containsText" dxfId="52" priority="106" operator="containsText" text=";">
      <formula>NOT(ISERROR(SEARCH(";",C20)))</formula>
    </cfRule>
  </conditionalFormatting>
  <conditionalFormatting sqref="E19">
    <cfRule type="expression" dxfId="51" priority="96">
      <formula>(ISBLANK($E$20)=FALSE)</formula>
    </cfRule>
  </conditionalFormatting>
  <conditionalFormatting sqref="E20:E109">
    <cfRule type="cellIs" dxfId="50" priority="60" operator="equal">
      <formula>0</formula>
    </cfRule>
    <cfRule type="cellIs" dxfId="49" priority="102" operator="greaterThanOrEqual">
      <formula>1</formula>
    </cfRule>
  </conditionalFormatting>
  <conditionalFormatting sqref="G16:G17 F14:F15 P11:P17 G13 I9:I12">
    <cfRule type="cellIs" dxfId="48" priority="19" operator="between">
      <formula>9901001</formula>
      <formula>9970150</formula>
    </cfRule>
    <cfRule type="cellIs" dxfId="47" priority="20" operator="between">
      <formula>90001</formula>
      <formula>91200</formula>
    </cfRule>
    <cfRule type="cellIs" dxfId="46" priority="21" operator="between">
      <formula>80001</formula>
      <formula>81200</formula>
    </cfRule>
    <cfRule type="cellIs" dxfId="45" priority="22" operator="between">
      <formula>70001</formula>
      <formula>71200</formula>
    </cfRule>
    <cfRule type="cellIs" dxfId="44" priority="23" operator="between">
      <formula>60001</formula>
      <formula>61200</formula>
    </cfRule>
    <cfRule type="cellIs" dxfId="43" priority="24" operator="between">
      <formula>50001</formula>
      <formula>51200</formula>
    </cfRule>
    <cfRule type="cellIs" dxfId="42" priority="25" operator="between">
      <formula>40001</formula>
      <formula>41200</formula>
    </cfRule>
    <cfRule type="cellIs" dxfId="41" priority="26" operator="between">
      <formula>30001</formula>
      <formula>31200</formula>
    </cfRule>
    <cfRule type="cellIs" dxfId="40" priority="27" operator="between">
      <formula>20001</formula>
      <formula>21200</formula>
    </cfRule>
    <cfRule type="cellIs" dxfId="39" priority="28" operator="between">
      <formula>10001</formula>
      <formula>11200</formula>
    </cfRule>
    <cfRule type="containsText" dxfId="38" priority="29" operator="containsText" text="rot">
      <formula>NOT(ISERROR(SEARCH("rot",F9)))</formula>
    </cfRule>
    <cfRule type="containsText" dxfId="37" priority="30" operator="containsText" text="grau">
      <formula>NOT(ISERROR(SEARCH("grau",F9)))</formula>
    </cfRule>
    <cfRule type="containsText" dxfId="36" priority="31" operator="containsText" text="weiss">
      <formula>NOT(ISERROR(SEARCH("weiss",F9)))</formula>
    </cfRule>
    <cfRule type="containsText" dxfId="35" priority="32" operator="containsText" text="braun">
      <formula>NOT(ISERROR(SEARCH("braun",F9)))</formula>
    </cfRule>
    <cfRule type="containsText" dxfId="34" priority="33" operator="containsText" text="orange">
      <formula>NOT(ISERROR(SEARCH("orange",F9)))</formula>
    </cfRule>
    <cfRule type="containsText" dxfId="33" priority="34" operator="containsText" text="rosa">
      <formula>NOT(ISERROR(SEARCH("rosa",F9)))</formula>
    </cfRule>
    <cfRule type="containsText" dxfId="32" priority="35" operator="containsText" text="lila">
      <formula>NOT(ISERROR(SEARCH("lila",F9)))</formula>
    </cfRule>
    <cfRule type="containsText" dxfId="31" priority="36" operator="containsText" text="gruen">
      <formula>NOT(ISERROR(SEARCH("gruen",F9)))</formula>
    </cfRule>
    <cfRule type="containsText" dxfId="30" priority="37" operator="containsText" text="gelb">
      <formula>NOT(ISERROR(SEARCH("gelb",F9)))</formula>
    </cfRule>
    <cfRule type="containsText" dxfId="29" priority="38" operator="containsText" text="blau">
      <formula>NOT(ISERROR(SEARCH("blau",F9)))</formula>
    </cfRule>
  </conditionalFormatting>
  <conditionalFormatting sqref="I19">
    <cfRule type="expression" dxfId="28" priority="93">
      <formula>(ISBLANK($I$20)=FALSE)</formula>
    </cfRule>
  </conditionalFormatting>
  <conditionalFormatting sqref="E14:O14">
    <cfRule type="expression" dxfId="27" priority="9">
      <formula>(ISBLANK($G$14)=FALSE)</formula>
    </cfRule>
  </conditionalFormatting>
  <conditionalFormatting sqref="O19">
    <cfRule type="expression" dxfId="26" priority="92">
      <formula>(ISBLANK($O$20)=FALSE)</formula>
    </cfRule>
  </conditionalFormatting>
  <conditionalFormatting sqref="P7:P8">
    <cfRule type="cellIs" dxfId="25" priority="103" operator="between">
      <formula>1</formula>
      <formula>60</formula>
    </cfRule>
  </conditionalFormatting>
  <conditionalFormatting sqref="P9 B20:B109">
    <cfRule type="cellIs" dxfId="24" priority="82" operator="between">
      <formula>90001</formula>
      <formula>94000</formula>
    </cfRule>
    <cfRule type="cellIs" dxfId="23" priority="83" operator="between">
      <formula>80001</formula>
      <formula>81500</formula>
    </cfRule>
    <cfRule type="cellIs" dxfId="22" priority="84" operator="between">
      <formula>70001</formula>
      <formula>71500</formula>
    </cfRule>
    <cfRule type="cellIs" dxfId="21" priority="85" operator="between">
      <formula>60001</formula>
      <formula>61500</formula>
    </cfRule>
    <cfRule type="cellIs" dxfId="20" priority="86" operator="between">
      <formula>50001</formula>
      <formula>51500</formula>
    </cfRule>
    <cfRule type="cellIs" dxfId="19" priority="87" operator="between">
      <formula>40001</formula>
      <formula>41500</formula>
    </cfRule>
    <cfRule type="cellIs" dxfId="18" priority="88" operator="between">
      <formula>30001</formula>
      <formula>31500</formula>
    </cfRule>
    <cfRule type="cellIs" dxfId="17" priority="89" operator="between">
      <formula>20001</formula>
      <formula>21500</formula>
    </cfRule>
    <cfRule type="cellIs" dxfId="16" priority="90" operator="between">
      <formula>10001</formula>
      <formula>11500</formula>
    </cfRule>
  </conditionalFormatting>
  <conditionalFormatting sqref="P10">
    <cfRule type="containsText" dxfId="15" priority="10" operator="containsText" text="ROT">
      <formula>NOT(ISERROR(SEARCH("ROT",P10)))</formula>
    </cfRule>
    <cfRule type="containsText" dxfId="14" priority="11" operator="containsText" text="BRAUN">
      <formula>NOT(ISERROR(SEARCH("BRAUN",P10)))</formula>
    </cfRule>
    <cfRule type="containsText" dxfId="13" priority="12" operator="containsText" text="WEISS">
      <formula>NOT(ISERROR(SEARCH("WEISS",P10)))</formula>
    </cfRule>
    <cfRule type="containsText" dxfId="12" priority="13" operator="containsText" text="ROSA">
      <formula>NOT(ISERROR(SEARCH("ROSA",P10)))</formula>
    </cfRule>
    <cfRule type="containsText" dxfId="11" priority="14" operator="containsText" text="ORANGE">
      <formula>NOT(ISERROR(SEARCH("ORANGE",P10)))</formula>
    </cfRule>
    <cfRule type="containsText" dxfId="10" priority="15" operator="containsText" text="LILA">
      <formula>NOT(ISERROR(SEARCH("LILA",P10)))</formula>
    </cfRule>
    <cfRule type="containsText" dxfId="9" priority="16" operator="containsText" text="GRUEN">
      <formula>NOT(ISERROR(SEARCH("GRUEN",P10)))</formula>
    </cfRule>
    <cfRule type="containsText" dxfId="8" priority="17" operator="containsText" text="GELB">
      <formula>NOT(ISERROR(SEARCH("GELB",P10)))</formula>
    </cfRule>
    <cfRule type="containsText" dxfId="7" priority="18" operator="containsText" text="BLAU">
      <formula>NOT(ISERROR(SEARCH("BLAU",P10)))</formula>
    </cfRule>
  </conditionalFormatting>
  <conditionalFormatting sqref="P19">
    <cfRule type="expression" dxfId="6" priority="91">
      <formula>(ISBLANK($P$20)=FALSE)</formula>
    </cfRule>
  </conditionalFormatting>
  <conditionalFormatting sqref="G19">
    <cfRule type="expression" dxfId="5" priority="305">
      <formula>(ISBLANK($G$20:$G$109)=FALSE)</formula>
    </cfRule>
  </conditionalFormatting>
  <conditionalFormatting sqref="E15:O15">
    <cfRule type="expression" dxfId="4" priority="8">
      <formula>(ISBLANK($G$15)=FALSE)</formula>
    </cfRule>
  </conditionalFormatting>
  <conditionalFormatting sqref="C9:E9">
    <cfRule type="expression" dxfId="3" priority="5">
      <formula>(ISBLANK($C$9)=FALSE)</formula>
    </cfRule>
  </conditionalFormatting>
  <conditionalFormatting sqref="C10:E10">
    <cfRule type="expression" dxfId="2" priority="4">
      <formula>(ISBLANK($C$10)=FALSE)</formula>
    </cfRule>
  </conditionalFormatting>
  <conditionalFormatting sqref="O20:O109">
    <cfRule type="expression" dxfId="1" priority="3">
      <formula>"wenn+$E$20&gt;=1"</formula>
    </cfRule>
  </conditionalFormatting>
  <conditionalFormatting sqref="O20:O109">
    <cfRule type="cellIs" dxfId="0" priority="2" operator="equal">
      <formula>0</formula>
    </cfRule>
  </conditionalFormatting>
  <dataValidations xWindow="1242" yWindow="509" count="7">
    <dataValidation type="whole" allowBlank="1" showInputMessage="1" showErrorMessage="1" error="Die Kundennummer dürfte nicht richtig geschrieben sein, oder ausserhalb des Nummernkreises liegen" sqref="P8" xr:uid="{182807AF-91C9-4550-829D-9671365F0E7F}">
      <formula1>1</formula1>
      <formula2>60</formula2>
    </dataValidation>
    <dataValidation type="whole" allowBlank="1" showInputMessage="1" showErrorMessage="1" error="Deine Mitarbeiternummer ist falsch" promptTitle="Mitarbeiter-ID" sqref="P7" xr:uid="{DE4408E9-A10E-489F-9AB0-C94F9508AFD1}">
      <formula1>1</formula1>
      <formula2>70</formula2>
    </dataValidation>
    <dataValidation type="whole" allowBlank="1" showInputMessage="1" showErrorMessage="1" error="Die Nummer liegt ausserhalb des erlaubten Nummernkreises" prompt="erster Barcode von den Etiketten die du für diese Kundschaft verwendest" sqref="P9" xr:uid="{F7DE3FFA-D2D0-468D-8BBF-4EFAAF8A097D}">
      <formula1>10001</formula1>
      <formula2>94000</formula2>
    </dataValidation>
    <dataValidation type="list" allowBlank="1" showInputMessage="1" showErrorMessage="1" error="Schau bitte unter dem Kommentar, ob du die Farbe richtig geschrieben hast" sqref="W7" xr:uid="{815F53AB-6AF6-40BE-9525-B7E371626B18}">
      <formula1>$S$49:$S$49</formula1>
    </dataValidation>
    <dataValidation type="whole" allowBlank="1" showInputMessage="1" showErrorMessage="1" error="Hier sind nur ganze Zahlen, ohne Komma erlaubt" sqref="E20:E109" xr:uid="{F70818CA-0E91-4A0C-AF98-BDCD9D87595B}">
      <formula1>0</formula1>
      <formula2>10000</formula2>
    </dataValidation>
    <dataValidation type="whole" allowBlank="1" showInputMessage="1" showErrorMessage="1" error="Die Nummer liegt ausserhalb des erlaubten Nummernkreises" prompt="erster Barcode von den Etiketten die du für diese Kundschaft verwendest" sqref="W7:W12" xr:uid="{BFD98566-DE2F-463F-886A-68A827D574B5}">
      <formula1>10001</formula1>
      <formula2>9970150</formula2>
    </dataValidation>
    <dataValidation type="list" allowBlank="1" showInputMessage="1" showErrorMessage="1" sqref="C20:C109" xr:uid="{7E3F8044-74C2-4EBB-BA56-8DD534A168EB}">
      <formula1>$I$5:$I$12</formula1>
    </dataValidation>
  </dataValidations>
  <hyperlinks>
    <hyperlink ref="S6" r:id="rId1" xr:uid="{B2A883FB-06BE-4DBF-8F24-77F0A3AA2383}"/>
    <hyperlink ref="U11" r:id="rId2" xr:uid="{38A75044-E2E5-4105-941B-CF8BBEF2EE39}"/>
    <hyperlink ref="B3" r:id="rId3" xr:uid="{CFEE41FC-C13E-4FD4-9FB1-F50BE110021C}"/>
  </hyperlinks>
  <pageMargins left="0.19685039370078741" right="0.19685039370078741" top="0.31496062992125984" bottom="0.19685039370078741" header="0.31496062992125984" footer="0.31496062992125984"/>
  <pageSetup paperSize="9" orientation="portrait" horizontalDpi="4294967293" r:id="rId4"/>
  <rowBreaks count="2" manualBreakCount="2">
    <brk id="39" max="16383" man="1"/>
    <brk id="79" max="16383" man="1"/>
  </rowBreaks>
  <drawing r:id="rId5"/>
  <legacy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Liste leer</vt:lpstr>
      <vt:lpstr>'Liste leer'!Druckbereich</vt:lpstr>
      <vt:lpstr>'Liste leer'!Drucktitel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Startklar</dc:creator>
  <cp:lastModifiedBy>PC OK</cp:lastModifiedBy>
  <cp:lastPrinted>2024-03-13T12:26:40Z</cp:lastPrinted>
  <dcterms:created xsi:type="dcterms:W3CDTF">2022-11-02T14:51:14Z</dcterms:created>
  <dcterms:modified xsi:type="dcterms:W3CDTF">2026-06-07T11:46:04Z</dcterms:modified>
</cp:coreProperties>
</file>